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edical Directorate\Meds Management\CPD\Website\1. Meds Man Website\6. High Cost Drugs\Word\"/>
    </mc:Choice>
  </mc:AlternateContent>
  <xr:revisionPtr revIDLastSave="0" documentId="8_{4923B6B5-A617-45E7-93E9-EE2ACACEC826}" xr6:coauthVersionLast="47" xr6:coauthVersionMax="47" xr10:uidLastSave="{00000000-0000-0000-0000-000000000000}"/>
  <bookViews>
    <workbookView xWindow="-110" yWindow="-110" windowWidth="19420" windowHeight="10300" firstSheet="1" activeTab="1" xr2:uid="{35431152-783A-4B4E-8400-D57FD713EE9C}"/>
  </bookViews>
  <sheets>
    <sheet name="Draft2 2025" sheetId="4" state="hidden" r:id="rId1"/>
    <sheet name="25 26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1" i="7" l="1"/>
  <c r="F721" i="7" s="1"/>
  <c r="E720" i="7"/>
  <c r="F720" i="7" s="1"/>
  <c r="E719" i="7"/>
  <c r="F719" i="7" s="1"/>
  <c r="E718" i="7"/>
  <c r="E717" i="7"/>
  <c r="F717" i="7" s="1"/>
  <c r="E716" i="7"/>
  <c r="F716" i="7" s="1"/>
  <c r="E715" i="7"/>
  <c r="F715" i="7" s="1"/>
  <c r="E714" i="7"/>
  <c r="F714" i="7" s="1"/>
  <c r="E713" i="7"/>
  <c r="F713" i="7" s="1"/>
  <c r="E712" i="7"/>
  <c r="F712" i="7" s="1"/>
  <c r="E711" i="7"/>
  <c r="F711" i="7" s="1"/>
  <c r="E710" i="7"/>
  <c r="F710" i="7" s="1"/>
  <c r="E709" i="7"/>
  <c r="E708" i="7"/>
  <c r="F708" i="7" s="1"/>
  <c r="E707" i="7"/>
  <c r="F707" i="7" s="1"/>
  <c r="E706" i="7"/>
  <c r="F706" i="7" s="1"/>
  <c r="E705" i="7"/>
  <c r="F705" i="7" s="1"/>
  <c r="E704" i="7"/>
  <c r="F704" i="7" s="1"/>
  <c r="E703" i="7"/>
  <c r="F703" i="7" s="1"/>
  <c r="E702" i="7"/>
  <c r="F702" i="7" s="1"/>
  <c r="E701" i="7"/>
  <c r="F701" i="7" s="1"/>
  <c r="E700" i="7"/>
  <c r="F700" i="7" s="1"/>
  <c r="E699" i="7"/>
  <c r="F699" i="7" s="1"/>
  <c r="E698" i="7"/>
  <c r="F698" i="7" s="1"/>
  <c r="E697" i="7"/>
  <c r="F697" i="7" s="1"/>
  <c r="E696" i="7"/>
  <c r="F696" i="7" s="1"/>
  <c r="E695" i="7"/>
  <c r="F695" i="7" s="1"/>
  <c r="E694" i="7"/>
  <c r="F694" i="7" s="1"/>
  <c r="E693" i="7"/>
  <c r="F693" i="7" s="1"/>
  <c r="E692" i="7"/>
  <c r="F692" i="7" s="1"/>
  <c r="E691" i="7"/>
  <c r="F691" i="7" s="1"/>
  <c r="E690" i="7"/>
  <c r="F690" i="7" s="1"/>
  <c r="E689" i="7"/>
  <c r="F689" i="7" s="1"/>
  <c r="E688" i="7"/>
  <c r="E687" i="7"/>
  <c r="F687" i="7" s="1"/>
  <c r="E686" i="7"/>
  <c r="F686" i="7" s="1"/>
  <c r="E685" i="7"/>
  <c r="F685" i="7" s="1"/>
  <c r="E684" i="7"/>
  <c r="F684" i="7" s="1"/>
  <c r="E683" i="7"/>
  <c r="F683" i="7" s="1"/>
  <c r="E682" i="7"/>
  <c r="F682" i="7" s="1"/>
  <c r="E681" i="7"/>
  <c r="E680" i="7"/>
  <c r="F680" i="7" s="1"/>
  <c r="E679" i="7"/>
  <c r="F679" i="7" s="1"/>
  <c r="E678" i="7"/>
  <c r="F678" i="7" s="1"/>
  <c r="E677" i="7"/>
  <c r="F677" i="7" s="1"/>
  <c r="E676" i="7"/>
  <c r="F676" i="7" s="1"/>
  <c r="E675" i="7"/>
  <c r="F675" i="7" s="1"/>
  <c r="E674" i="7"/>
  <c r="F674" i="7" s="1"/>
  <c r="E673" i="7"/>
  <c r="F673" i="7" s="1"/>
  <c r="E672" i="7"/>
  <c r="F672" i="7" s="1"/>
  <c r="E671" i="7"/>
  <c r="F671" i="7" s="1"/>
  <c r="E670" i="7"/>
  <c r="F670" i="7" s="1"/>
  <c r="E669" i="7"/>
  <c r="F669" i="7" s="1"/>
  <c r="E668" i="7"/>
  <c r="F668" i="7" s="1"/>
  <c r="E667" i="7"/>
  <c r="F667" i="7" s="1"/>
  <c r="E666" i="7"/>
  <c r="F666" i="7" s="1"/>
  <c r="E665" i="7"/>
  <c r="F665" i="7" s="1"/>
  <c r="E664" i="7"/>
  <c r="F664" i="7" s="1"/>
  <c r="E663" i="7"/>
  <c r="F663" i="7" s="1"/>
  <c r="E662" i="7"/>
  <c r="F662" i="7" s="1"/>
  <c r="E661" i="7"/>
  <c r="F661" i="7" s="1"/>
  <c r="E660" i="7"/>
  <c r="F660" i="7" s="1"/>
  <c r="E659" i="7"/>
  <c r="F659" i="7" s="1"/>
  <c r="E658" i="7"/>
  <c r="F658" i="7" s="1"/>
  <c r="E657" i="7"/>
  <c r="F657" i="7" s="1"/>
  <c r="E656" i="7"/>
  <c r="F656" i="7" s="1"/>
  <c r="E655" i="7"/>
  <c r="F655" i="7" s="1"/>
  <c r="E654" i="7"/>
  <c r="E653" i="7"/>
  <c r="F653" i="7" s="1"/>
  <c r="E652" i="7"/>
  <c r="F652" i="7" s="1"/>
  <c r="E651" i="7"/>
  <c r="F651" i="7" s="1"/>
  <c r="E650" i="7"/>
  <c r="F650" i="7" s="1"/>
  <c r="E649" i="7"/>
  <c r="F649" i="7" s="1"/>
  <c r="E648" i="7"/>
  <c r="F648" i="7" s="1"/>
  <c r="E647" i="7"/>
  <c r="F647" i="7" s="1"/>
  <c r="E646" i="7"/>
  <c r="F646" i="7" s="1"/>
  <c r="E645" i="7"/>
  <c r="F645" i="7" s="1"/>
  <c r="E644" i="7"/>
  <c r="F644" i="7" s="1"/>
  <c r="E643" i="7"/>
  <c r="F643" i="7" s="1"/>
  <c r="E642" i="7"/>
  <c r="E641" i="7"/>
  <c r="F641" i="7" s="1"/>
  <c r="E640" i="7"/>
  <c r="F640" i="7" s="1"/>
  <c r="E639" i="7"/>
  <c r="F639" i="7" s="1"/>
  <c r="E638" i="7"/>
  <c r="F638" i="7" s="1"/>
  <c r="E637" i="7"/>
  <c r="F637" i="7" s="1"/>
  <c r="E636" i="7"/>
  <c r="F636" i="7" s="1"/>
  <c r="E635" i="7"/>
  <c r="F635" i="7" s="1"/>
  <c r="E634" i="7"/>
  <c r="F634" i="7" s="1"/>
  <c r="E633" i="7"/>
  <c r="F633" i="7" s="1"/>
  <c r="E632" i="7"/>
  <c r="F632" i="7" s="1"/>
  <c r="E631" i="7"/>
  <c r="E630" i="7"/>
  <c r="F630" i="7" s="1"/>
  <c r="E629" i="7"/>
  <c r="F629" i="7" s="1"/>
  <c r="E628" i="7"/>
  <c r="F628" i="7" s="1"/>
  <c r="E627" i="7"/>
  <c r="F627" i="7" s="1"/>
  <c r="E626" i="7"/>
  <c r="E625" i="7"/>
  <c r="F625" i="7" s="1"/>
  <c r="E624" i="7"/>
  <c r="F624" i="7" s="1"/>
  <c r="E623" i="7"/>
  <c r="E622" i="7"/>
  <c r="F622" i="7" s="1"/>
  <c r="E621" i="7"/>
  <c r="F621" i="7" s="1"/>
  <c r="E620" i="7"/>
  <c r="F620" i="7" s="1"/>
  <c r="E619" i="7"/>
  <c r="F619" i="7" s="1"/>
  <c r="E618" i="7"/>
  <c r="F618" i="7" s="1"/>
  <c r="E617" i="7"/>
  <c r="F617" i="7" s="1"/>
  <c r="E616" i="7"/>
  <c r="F616" i="7" s="1"/>
  <c r="E615" i="7"/>
  <c r="F615" i="7" s="1"/>
  <c r="E614" i="7"/>
  <c r="F614" i="7" s="1"/>
  <c r="E613" i="7"/>
  <c r="F613" i="7" s="1"/>
  <c r="E612" i="7"/>
  <c r="E611" i="7"/>
  <c r="E610" i="7"/>
  <c r="E609" i="7"/>
  <c r="F609" i="7" s="1"/>
  <c r="E608" i="7"/>
  <c r="F608" i="7" s="1"/>
  <c r="E607" i="7"/>
  <c r="F607" i="7" s="1"/>
  <c r="E606" i="7"/>
  <c r="F606" i="7" s="1"/>
  <c r="E605" i="7"/>
  <c r="F605" i="7" s="1"/>
  <c r="E604" i="7"/>
  <c r="F604" i="7" s="1"/>
  <c r="E603" i="7"/>
  <c r="E602" i="7"/>
  <c r="F602" i="7" s="1"/>
  <c r="E601" i="7"/>
  <c r="F601" i="7" s="1"/>
  <c r="E600" i="7"/>
  <c r="F600" i="7" s="1"/>
  <c r="E599" i="7"/>
  <c r="E598" i="7"/>
  <c r="F598" i="7" s="1"/>
  <c r="E597" i="7"/>
  <c r="F597" i="7" s="1"/>
  <c r="E596" i="7"/>
  <c r="F596" i="7" s="1"/>
  <c r="E595" i="7"/>
  <c r="F595" i="7" s="1"/>
  <c r="E594" i="7"/>
  <c r="F594" i="7" s="1"/>
  <c r="E593" i="7"/>
  <c r="F593" i="7" s="1"/>
  <c r="E592" i="7"/>
  <c r="F592" i="7" s="1"/>
  <c r="E591" i="7"/>
  <c r="F591" i="7" s="1"/>
  <c r="E590" i="7"/>
  <c r="F590" i="7" s="1"/>
  <c r="E589" i="7"/>
  <c r="F589" i="7" s="1"/>
  <c r="E588" i="7"/>
  <c r="F588" i="7" s="1"/>
  <c r="E587" i="7"/>
  <c r="F587" i="7" s="1"/>
  <c r="E586" i="7"/>
  <c r="F586" i="7" s="1"/>
  <c r="E585" i="7"/>
  <c r="F585" i="7" s="1"/>
  <c r="E584" i="7"/>
  <c r="F584" i="7" s="1"/>
  <c r="E583" i="7"/>
  <c r="F583" i="7" s="1"/>
  <c r="E582" i="7"/>
  <c r="F582" i="7" s="1"/>
  <c r="E581" i="7"/>
  <c r="F581" i="7" s="1"/>
  <c r="E580" i="7"/>
  <c r="F580" i="7" s="1"/>
  <c r="E579" i="7"/>
  <c r="F579" i="7" s="1"/>
  <c r="E578" i="7"/>
  <c r="F578" i="7" s="1"/>
  <c r="E577" i="7"/>
  <c r="F577" i="7" s="1"/>
  <c r="E576" i="7"/>
  <c r="E575" i="7"/>
  <c r="F575" i="7" s="1"/>
  <c r="E574" i="7"/>
  <c r="F574" i="7" s="1"/>
  <c r="E573" i="7"/>
  <c r="F573" i="7" s="1"/>
  <c r="E572" i="7"/>
  <c r="F572" i="7" s="1"/>
  <c r="E571" i="7"/>
  <c r="F571" i="7" s="1"/>
  <c r="E570" i="7"/>
  <c r="F570" i="7" s="1"/>
  <c r="E569" i="7"/>
  <c r="F569" i="7" s="1"/>
  <c r="E568" i="7"/>
  <c r="E567" i="7"/>
  <c r="F567" i="7" s="1"/>
  <c r="E566" i="7"/>
  <c r="F566" i="7" s="1"/>
  <c r="E565" i="7"/>
  <c r="F565" i="7" s="1"/>
  <c r="E564" i="7"/>
  <c r="F564" i="7" s="1"/>
  <c r="E563" i="7"/>
  <c r="F563" i="7" s="1"/>
  <c r="E562" i="7"/>
  <c r="F562" i="7" s="1"/>
  <c r="E561" i="7"/>
  <c r="F561" i="7" s="1"/>
  <c r="E560" i="7"/>
  <c r="F560" i="7" s="1"/>
  <c r="E559" i="7"/>
  <c r="E558" i="7"/>
  <c r="F558" i="7" s="1"/>
  <c r="E557" i="7"/>
  <c r="F557" i="7" s="1"/>
  <c r="E556" i="7"/>
  <c r="F556" i="7" s="1"/>
  <c r="E555" i="7"/>
  <c r="F555" i="7" s="1"/>
  <c r="E554" i="7"/>
  <c r="E553" i="7"/>
  <c r="F553" i="7" s="1"/>
  <c r="E552" i="7"/>
  <c r="F552" i="7" s="1"/>
  <c r="E551" i="7"/>
  <c r="F551" i="7" s="1"/>
  <c r="E550" i="7"/>
  <c r="F550" i="7" s="1"/>
  <c r="E549" i="7"/>
  <c r="F549" i="7" s="1"/>
  <c r="E548" i="7"/>
  <c r="F548" i="7" s="1"/>
  <c r="E547" i="7"/>
  <c r="F547" i="7" s="1"/>
  <c r="E546" i="7"/>
  <c r="F546" i="7" s="1"/>
  <c r="E545" i="7"/>
  <c r="F545" i="7" s="1"/>
  <c r="E544" i="7"/>
  <c r="F544" i="7" s="1"/>
  <c r="E543" i="7"/>
  <c r="E542" i="7"/>
  <c r="F542" i="7" s="1"/>
  <c r="E541" i="7"/>
  <c r="F541" i="7" s="1"/>
  <c r="E540" i="7"/>
  <c r="F540" i="7" s="1"/>
  <c r="E539" i="7"/>
  <c r="F539" i="7" s="1"/>
  <c r="E538" i="7"/>
  <c r="F538" i="7" s="1"/>
  <c r="E537" i="7"/>
  <c r="F537" i="7" s="1"/>
  <c r="E536" i="7"/>
  <c r="F536" i="7" s="1"/>
  <c r="E535" i="7"/>
  <c r="F535" i="7" s="1"/>
  <c r="E534" i="7"/>
  <c r="F534" i="7" s="1"/>
  <c r="E533" i="7"/>
  <c r="F533" i="7" s="1"/>
  <c r="E532" i="7"/>
  <c r="F532" i="7" s="1"/>
  <c r="E531" i="7"/>
  <c r="F531" i="7" s="1"/>
  <c r="E530" i="7"/>
  <c r="F530" i="7" s="1"/>
  <c r="E529" i="7"/>
  <c r="F529" i="7" s="1"/>
  <c r="E528" i="7"/>
  <c r="F528" i="7" s="1"/>
  <c r="E527" i="7"/>
  <c r="F527" i="7" s="1"/>
  <c r="E526" i="7"/>
  <c r="F526" i="7" s="1"/>
  <c r="E525" i="7"/>
  <c r="F525" i="7" s="1"/>
  <c r="E524" i="7"/>
  <c r="F524" i="7" s="1"/>
  <c r="E523" i="7"/>
  <c r="F523" i="7" s="1"/>
  <c r="E522" i="7"/>
  <c r="F522" i="7" s="1"/>
  <c r="E521" i="7"/>
  <c r="F521" i="7" s="1"/>
  <c r="E520" i="7"/>
  <c r="F520" i="7" s="1"/>
  <c r="E519" i="7"/>
  <c r="F519" i="7" s="1"/>
  <c r="E518" i="7"/>
  <c r="F518" i="7" s="1"/>
  <c r="E517" i="7"/>
  <c r="F517" i="7" s="1"/>
  <c r="E516" i="7"/>
  <c r="E515" i="7"/>
  <c r="F515" i="7" s="1"/>
  <c r="E514" i="7"/>
  <c r="F514" i="7" s="1"/>
  <c r="E513" i="7"/>
  <c r="F513" i="7" s="1"/>
  <c r="E512" i="7"/>
  <c r="F512" i="7" s="1"/>
  <c r="E511" i="7"/>
  <c r="F511" i="7" s="1"/>
  <c r="E510" i="7"/>
  <c r="F510" i="7" s="1"/>
  <c r="E509" i="7"/>
  <c r="E508" i="7"/>
  <c r="F508" i="7" s="1"/>
  <c r="E507" i="7"/>
  <c r="F507" i="7" s="1"/>
  <c r="E506" i="7"/>
  <c r="F506" i="7" s="1"/>
  <c r="E505" i="7"/>
  <c r="F505" i="7" s="1"/>
  <c r="E504" i="7"/>
  <c r="F504" i="7" s="1"/>
  <c r="E503" i="7"/>
  <c r="F503" i="7" s="1"/>
  <c r="E502" i="7"/>
  <c r="F502" i="7" s="1"/>
  <c r="E501" i="7"/>
  <c r="F501" i="7" s="1"/>
  <c r="E500" i="7"/>
  <c r="F500" i="7" s="1"/>
  <c r="E499" i="7"/>
  <c r="F499" i="7" s="1"/>
  <c r="E498" i="7"/>
  <c r="F498" i="7" s="1"/>
  <c r="E497" i="7"/>
  <c r="F497" i="7" s="1"/>
  <c r="E496" i="7"/>
  <c r="F496" i="7" s="1"/>
  <c r="E495" i="7"/>
  <c r="F495" i="7" s="1"/>
  <c r="E494" i="7"/>
  <c r="F494" i="7" s="1"/>
  <c r="E493" i="7"/>
  <c r="F493" i="7" s="1"/>
  <c r="E492" i="7"/>
  <c r="F492" i="7" s="1"/>
  <c r="E491" i="7"/>
  <c r="F491" i="7" s="1"/>
  <c r="E490" i="7"/>
  <c r="F490" i="7" s="1"/>
  <c r="E489" i="7"/>
  <c r="F489" i="7" s="1"/>
  <c r="E488" i="7"/>
  <c r="F488" i="7" s="1"/>
  <c r="E487" i="7"/>
  <c r="E486" i="7"/>
  <c r="F486" i="7" s="1"/>
  <c r="E485" i="7"/>
  <c r="F485" i="7" s="1"/>
  <c r="E484" i="7"/>
  <c r="F484" i="7" s="1"/>
  <c r="E483" i="7"/>
  <c r="F483" i="7" s="1"/>
  <c r="E482" i="7"/>
  <c r="F482" i="7" s="1"/>
  <c r="E481" i="7"/>
  <c r="F481" i="7" s="1"/>
  <c r="E480" i="7"/>
  <c r="F480" i="7" s="1"/>
  <c r="E479" i="7"/>
  <c r="F479" i="7" s="1"/>
  <c r="E478" i="7"/>
  <c r="F478" i="7" s="1"/>
  <c r="E477" i="7"/>
  <c r="F477" i="7" s="1"/>
  <c r="E476" i="7"/>
  <c r="F476" i="7" s="1"/>
  <c r="E475" i="7"/>
  <c r="F475" i="7" s="1"/>
  <c r="E474" i="7"/>
  <c r="F474" i="7" s="1"/>
  <c r="E473" i="7"/>
  <c r="F473" i="7" s="1"/>
  <c r="E472" i="7"/>
  <c r="F472" i="7" s="1"/>
  <c r="E471" i="7"/>
  <c r="F471" i="7" s="1"/>
  <c r="E470" i="7"/>
  <c r="F470" i="7" s="1"/>
  <c r="E469" i="7"/>
  <c r="F469" i="7" s="1"/>
  <c r="E468" i="7"/>
  <c r="E467" i="7"/>
  <c r="F467" i="7" s="1"/>
  <c r="E466" i="7"/>
  <c r="E465" i="7"/>
  <c r="F465" i="7" s="1"/>
  <c r="E464" i="7"/>
  <c r="F464" i="7" s="1"/>
  <c r="E463" i="7"/>
  <c r="F463" i="7" s="1"/>
  <c r="E462" i="7"/>
  <c r="F462" i="7" s="1"/>
  <c r="E461" i="7"/>
  <c r="F461" i="7" s="1"/>
  <c r="E460" i="7"/>
  <c r="F460" i="7" s="1"/>
  <c r="E459" i="7"/>
  <c r="F459" i="7" s="1"/>
  <c r="E458" i="7"/>
  <c r="F458" i="7" s="1"/>
  <c r="E457" i="7"/>
  <c r="F457" i="7" s="1"/>
  <c r="E456" i="7"/>
  <c r="F456" i="7" s="1"/>
  <c r="E455" i="7"/>
  <c r="F455" i="7" s="1"/>
  <c r="E454" i="7"/>
  <c r="F454" i="7" s="1"/>
  <c r="E453" i="7"/>
  <c r="E452" i="7"/>
  <c r="F452" i="7" s="1"/>
  <c r="E451" i="7"/>
  <c r="F451" i="7" s="1"/>
  <c r="E450" i="7"/>
  <c r="E449" i="7"/>
  <c r="F449" i="7" s="1"/>
  <c r="E448" i="7"/>
  <c r="F448" i="7" s="1"/>
  <c r="E447" i="7"/>
  <c r="F447" i="7" s="1"/>
  <c r="E446" i="7"/>
  <c r="F446" i="7" s="1"/>
  <c r="E445" i="7"/>
  <c r="F445" i="7" s="1"/>
  <c r="E444" i="7"/>
  <c r="F444" i="7" s="1"/>
  <c r="E443" i="7"/>
  <c r="F443" i="7" s="1"/>
  <c r="E442" i="7"/>
  <c r="E441" i="7"/>
  <c r="F441" i="7" s="1"/>
  <c r="E440" i="7"/>
  <c r="E439" i="7"/>
  <c r="E438" i="7"/>
  <c r="F438" i="7" s="1"/>
  <c r="E437" i="7"/>
  <c r="F437" i="7" s="1"/>
  <c r="E436" i="7"/>
  <c r="F436" i="7" s="1"/>
  <c r="E435" i="7"/>
  <c r="F435" i="7" s="1"/>
  <c r="E434" i="7"/>
  <c r="F434" i="7" s="1"/>
  <c r="E433" i="7"/>
  <c r="F433" i="7" s="1"/>
  <c r="E432" i="7"/>
  <c r="F432" i="7" s="1"/>
  <c r="E431" i="7"/>
  <c r="F431" i="7" s="1"/>
  <c r="E430" i="7"/>
  <c r="F430" i="7" s="1"/>
  <c r="E429" i="7"/>
  <c r="F429" i="7" s="1"/>
  <c r="E428" i="7"/>
  <c r="F428" i="7" s="1"/>
  <c r="E427" i="7"/>
  <c r="F427" i="7" s="1"/>
  <c r="E426" i="7"/>
  <c r="F426" i="7" s="1"/>
  <c r="E425" i="7"/>
  <c r="F425" i="7" s="1"/>
  <c r="E424" i="7"/>
  <c r="F424" i="7" s="1"/>
  <c r="E423" i="7"/>
  <c r="F423" i="7" s="1"/>
  <c r="E422" i="7"/>
  <c r="F422" i="7" s="1"/>
  <c r="E421" i="7"/>
  <c r="E420" i="7"/>
  <c r="F420" i="7" s="1"/>
  <c r="E419" i="7"/>
  <c r="F419" i="7" s="1"/>
  <c r="E418" i="7"/>
  <c r="F418" i="7" s="1"/>
  <c r="E417" i="7"/>
  <c r="F417" i="7" s="1"/>
  <c r="E416" i="7"/>
  <c r="F416" i="7" s="1"/>
  <c r="E415" i="7"/>
  <c r="F415" i="7" s="1"/>
  <c r="E414" i="7"/>
  <c r="F414" i="7" s="1"/>
  <c r="E413" i="7"/>
  <c r="E412" i="7"/>
  <c r="F412" i="7" s="1"/>
  <c r="E411" i="7"/>
  <c r="E410" i="7"/>
  <c r="F410" i="7" s="1"/>
  <c r="E409" i="7"/>
  <c r="F409" i="7" s="1"/>
  <c r="E408" i="7"/>
  <c r="F408" i="7" s="1"/>
  <c r="E407" i="7"/>
  <c r="F407" i="7" s="1"/>
  <c r="E406" i="7"/>
  <c r="F406" i="7" s="1"/>
  <c r="E405" i="7"/>
  <c r="F405" i="7" s="1"/>
  <c r="E404" i="7"/>
  <c r="F404" i="7" s="1"/>
  <c r="E403" i="7"/>
  <c r="F403" i="7" s="1"/>
  <c r="E402" i="7"/>
  <c r="F402" i="7" s="1"/>
  <c r="E401" i="7"/>
  <c r="F401" i="7" s="1"/>
  <c r="E400" i="7"/>
  <c r="F400" i="7" s="1"/>
  <c r="E399" i="7"/>
  <c r="F399" i="7" s="1"/>
  <c r="E398" i="7"/>
  <c r="F398" i="7" s="1"/>
  <c r="E397" i="7"/>
  <c r="F397" i="7" s="1"/>
  <c r="E396" i="7"/>
  <c r="F396" i="7" s="1"/>
  <c r="E395" i="7"/>
  <c r="E394" i="7"/>
  <c r="F394" i="7" s="1"/>
  <c r="E393" i="7"/>
  <c r="F393" i="7" s="1"/>
  <c r="E392" i="7"/>
  <c r="F392" i="7" s="1"/>
  <c r="E391" i="7"/>
  <c r="F391" i="7" s="1"/>
  <c r="E390" i="7"/>
  <c r="E389" i="7"/>
  <c r="F389" i="7" s="1"/>
  <c r="E388" i="7"/>
  <c r="F388" i="7" s="1"/>
  <c r="E387" i="7"/>
  <c r="F387" i="7" s="1"/>
  <c r="E386" i="7"/>
  <c r="E385" i="7"/>
  <c r="F385" i="7" s="1"/>
  <c r="E384" i="7"/>
  <c r="F384" i="7" s="1"/>
  <c r="E383" i="7"/>
  <c r="F383" i="7" s="1"/>
  <c r="E382" i="7"/>
  <c r="F382" i="7" s="1"/>
  <c r="E381" i="7"/>
  <c r="F381" i="7" s="1"/>
  <c r="E380" i="7"/>
  <c r="E379" i="7"/>
  <c r="F379" i="7" s="1"/>
  <c r="E378" i="7"/>
  <c r="F378" i="7" s="1"/>
  <c r="E377" i="7"/>
  <c r="F377" i="7" s="1"/>
  <c r="E376" i="7"/>
  <c r="F376" i="7" s="1"/>
  <c r="E375" i="7"/>
  <c r="F375" i="7" s="1"/>
  <c r="E374" i="7"/>
  <c r="F374" i="7" s="1"/>
  <c r="E373" i="7"/>
  <c r="E372" i="7"/>
  <c r="E371" i="7"/>
  <c r="F371" i="7" s="1"/>
  <c r="E370" i="7"/>
  <c r="F370" i="7" s="1"/>
  <c r="E369" i="7"/>
  <c r="F369" i="7" s="1"/>
  <c r="E368" i="7"/>
  <c r="F368" i="7" s="1"/>
  <c r="E367" i="7"/>
  <c r="F367" i="7" s="1"/>
  <c r="E366" i="7"/>
  <c r="F366" i="7" s="1"/>
  <c r="E365" i="7"/>
  <c r="F365" i="7" s="1"/>
  <c r="E364" i="7"/>
  <c r="F364" i="7" s="1"/>
  <c r="E363" i="7"/>
  <c r="F363" i="7" s="1"/>
  <c r="E362" i="7"/>
  <c r="F362" i="7" s="1"/>
  <c r="E361" i="7"/>
  <c r="F361" i="7" s="1"/>
  <c r="E360" i="7"/>
  <c r="F360" i="7" s="1"/>
  <c r="E359" i="7"/>
  <c r="F359" i="7" s="1"/>
  <c r="E358" i="7"/>
  <c r="F358" i="7" s="1"/>
  <c r="E357" i="7"/>
  <c r="F357" i="7" s="1"/>
  <c r="E356" i="7"/>
  <c r="F356" i="7" s="1"/>
  <c r="E355" i="7"/>
  <c r="E354" i="7"/>
  <c r="F354" i="7" s="1"/>
  <c r="E353" i="7"/>
  <c r="F353" i="7" s="1"/>
  <c r="E352" i="7"/>
  <c r="F352" i="7" s="1"/>
  <c r="E351" i="7"/>
  <c r="F351" i="7" s="1"/>
  <c r="E350" i="7"/>
  <c r="F350" i="7" s="1"/>
  <c r="E349" i="7"/>
  <c r="F349" i="7" s="1"/>
  <c r="E348" i="7"/>
  <c r="F348" i="7" s="1"/>
  <c r="E347" i="7"/>
  <c r="F347" i="7" s="1"/>
  <c r="E346" i="7"/>
  <c r="F346" i="7" s="1"/>
  <c r="E345" i="7"/>
  <c r="F345" i="7" s="1"/>
  <c r="E344" i="7"/>
  <c r="F344" i="7" s="1"/>
  <c r="E343" i="7"/>
  <c r="F343" i="7" s="1"/>
  <c r="E342" i="7"/>
  <c r="F342" i="7" s="1"/>
  <c r="E341" i="7"/>
  <c r="F341" i="7" s="1"/>
  <c r="E340" i="7"/>
  <c r="F340" i="7" s="1"/>
  <c r="E339" i="7"/>
  <c r="F339" i="7" s="1"/>
  <c r="E338" i="7"/>
  <c r="F338" i="7" s="1"/>
  <c r="E337" i="7"/>
  <c r="F337" i="7" s="1"/>
  <c r="E336" i="7"/>
  <c r="F336" i="7" s="1"/>
  <c r="E335" i="7"/>
  <c r="F335" i="7" s="1"/>
  <c r="E334" i="7"/>
  <c r="F334" i="7" s="1"/>
  <c r="E333" i="7"/>
  <c r="F333" i="7" s="1"/>
  <c r="E332" i="7"/>
  <c r="F332" i="7" s="1"/>
  <c r="E331" i="7"/>
  <c r="F331" i="7" s="1"/>
  <c r="E330" i="7"/>
  <c r="F330" i="7" s="1"/>
  <c r="E329" i="7"/>
  <c r="E328" i="7"/>
  <c r="F328" i="7" s="1"/>
  <c r="E327" i="7"/>
  <c r="F327" i="7" s="1"/>
  <c r="E326" i="7"/>
  <c r="F326" i="7" s="1"/>
  <c r="E325" i="7"/>
  <c r="F325" i="7" s="1"/>
  <c r="E324" i="7"/>
  <c r="F324" i="7" s="1"/>
  <c r="E323" i="7"/>
  <c r="E322" i="7"/>
  <c r="F322" i="7" s="1"/>
  <c r="E321" i="7"/>
  <c r="F321" i="7" s="1"/>
  <c r="E320" i="7"/>
  <c r="F320" i="7" s="1"/>
  <c r="E319" i="7"/>
  <c r="F319" i="7" s="1"/>
  <c r="E318" i="7"/>
  <c r="F318" i="7" s="1"/>
  <c r="E317" i="7"/>
  <c r="F317" i="7" s="1"/>
  <c r="E316" i="7"/>
  <c r="F316" i="7" s="1"/>
  <c r="E315" i="7"/>
  <c r="F315" i="7" s="1"/>
  <c r="E314" i="7"/>
  <c r="F314" i="7" s="1"/>
  <c r="E313" i="7"/>
  <c r="F313" i="7" s="1"/>
  <c r="E312" i="7"/>
  <c r="F312" i="7" s="1"/>
  <c r="E311" i="7"/>
  <c r="F311" i="7" s="1"/>
  <c r="E310" i="7"/>
  <c r="F310" i="7" s="1"/>
  <c r="E309" i="7"/>
  <c r="F309" i="7" s="1"/>
  <c r="E308" i="7"/>
  <c r="F308" i="7" s="1"/>
  <c r="E307" i="7"/>
  <c r="F307" i="7" s="1"/>
  <c r="E306" i="7"/>
  <c r="E305" i="7"/>
  <c r="F305" i="7" s="1"/>
  <c r="E304" i="7"/>
  <c r="F304" i="7" s="1"/>
  <c r="E303" i="7"/>
  <c r="F303" i="7" s="1"/>
  <c r="E302" i="7"/>
  <c r="F302" i="7" s="1"/>
  <c r="E301" i="7"/>
  <c r="F301" i="7" s="1"/>
  <c r="E300" i="7"/>
  <c r="F300" i="7" s="1"/>
  <c r="E299" i="7"/>
  <c r="F299" i="7" s="1"/>
  <c r="E298" i="7"/>
  <c r="F298" i="7" s="1"/>
  <c r="E297" i="7"/>
  <c r="F297" i="7" s="1"/>
  <c r="E296" i="7"/>
  <c r="F296" i="7" s="1"/>
  <c r="E295" i="7"/>
  <c r="F295" i="7" s="1"/>
  <c r="E294" i="7"/>
  <c r="F294" i="7" s="1"/>
  <c r="E293" i="7"/>
  <c r="E292" i="7"/>
  <c r="F292" i="7" s="1"/>
  <c r="E291" i="7"/>
  <c r="F291" i="7" s="1"/>
  <c r="E290" i="7"/>
  <c r="F290" i="7" s="1"/>
  <c r="E289" i="7"/>
  <c r="E288" i="7"/>
  <c r="F288" i="7" s="1"/>
  <c r="E287" i="7"/>
  <c r="F287" i="7" s="1"/>
  <c r="E286" i="7"/>
  <c r="F286" i="7" s="1"/>
  <c r="E285" i="7"/>
  <c r="F285" i="7" s="1"/>
  <c r="E284" i="7"/>
  <c r="F284" i="7" s="1"/>
  <c r="E283" i="7"/>
  <c r="F283" i="7" s="1"/>
  <c r="E282" i="7"/>
  <c r="F282" i="7" s="1"/>
  <c r="E281" i="7"/>
  <c r="E280" i="7"/>
  <c r="F280" i="7" s="1"/>
  <c r="E279" i="7"/>
  <c r="F279" i="7" s="1"/>
  <c r="E278" i="7"/>
  <c r="F278" i="7" s="1"/>
  <c r="E277" i="7"/>
  <c r="F277" i="7" s="1"/>
  <c r="E276" i="7"/>
  <c r="F276" i="7" s="1"/>
  <c r="E275" i="7"/>
  <c r="F275" i="7" s="1"/>
  <c r="E274" i="7"/>
  <c r="F274" i="7" s="1"/>
  <c r="E273" i="7"/>
  <c r="F273" i="7" s="1"/>
  <c r="E272" i="7"/>
  <c r="F272" i="7" s="1"/>
  <c r="E271" i="7"/>
  <c r="F271" i="7" s="1"/>
  <c r="E270" i="7"/>
  <c r="F270" i="7" s="1"/>
  <c r="E269" i="7"/>
  <c r="F269" i="7" s="1"/>
  <c r="E268" i="7"/>
  <c r="F268" i="7" s="1"/>
  <c r="E267" i="7"/>
  <c r="F267" i="7" s="1"/>
  <c r="E266" i="7"/>
  <c r="F266" i="7" s="1"/>
  <c r="E265" i="7"/>
  <c r="F265" i="7" s="1"/>
  <c r="E264" i="7"/>
  <c r="E263" i="7"/>
  <c r="E262" i="7"/>
  <c r="F262" i="7" s="1"/>
  <c r="E261" i="7"/>
  <c r="F261" i="7" s="1"/>
  <c r="E260" i="7"/>
  <c r="F260" i="7" s="1"/>
  <c r="E259" i="7"/>
  <c r="E258" i="7"/>
  <c r="F258" i="7" s="1"/>
  <c r="E257" i="7"/>
  <c r="E256" i="7"/>
  <c r="F256" i="7" s="1"/>
  <c r="E255" i="7"/>
  <c r="F255" i="7" s="1"/>
  <c r="E254" i="7"/>
  <c r="F254" i="7" s="1"/>
  <c r="E253" i="7"/>
  <c r="F253" i="7" s="1"/>
  <c r="E252" i="7"/>
  <c r="F252" i="7" s="1"/>
  <c r="E251" i="7"/>
  <c r="F251" i="7" s="1"/>
  <c r="E250" i="7"/>
  <c r="F250" i="7" s="1"/>
  <c r="E249" i="7"/>
  <c r="F249" i="7" s="1"/>
  <c r="E248" i="7"/>
  <c r="F248" i="7" s="1"/>
  <c r="E247" i="7"/>
  <c r="F247" i="7" s="1"/>
  <c r="E246" i="7"/>
  <c r="F246" i="7" s="1"/>
  <c r="E245" i="7"/>
  <c r="F245" i="7" s="1"/>
  <c r="E244" i="7"/>
  <c r="F244" i="7" s="1"/>
  <c r="E243" i="7"/>
  <c r="F243" i="7" s="1"/>
  <c r="E242" i="7"/>
  <c r="E241" i="7"/>
  <c r="F241" i="7" s="1"/>
  <c r="E240" i="7"/>
  <c r="F240" i="7" s="1"/>
  <c r="E239" i="7"/>
  <c r="F239" i="7" s="1"/>
  <c r="E238" i="7"/>
  <c r="E237" i="7"/>
  <c r="F237" i="7" s="1"/>
  <c r="E236" i="7"/>
  <c r="E235" i="7"/>
  <c r="F235" i="7" s="1"/>
  <c r="E234" i="7"/>
  <c r="E233" i="7"/>
  <c r="E232" i="7"/>
  <c r="F232" i="7" s="1"/>
  <c r="E231" i="7"/>
  <c r="F231" i="7" s="1"/>
  <c r="E230" i="7"/>
  <c r="F230" i="7" s="1"/>
  <c r="E229" i="7"/>
  <c r="F229" i="7" s="1"/>
  <c r="E228" i="7"/>
  <c r="F228" i="7" s="1"/>
  <c r="E227" i="7"/>
  <c r="F227" i="7" s="1"/>
  <c r="E226" i="7"/>
  <c r="F226" i="7" s="1"/>
  <c r="E225" i="7"/>
  <c r="E224" i="7"/>
  <c r="F224" i="7" s="1"/>
  <c r="E223" i="7"/>
  <c r="F223" i="7" s="1"/>
  <c r="E222" i="7"/>
  <c r="F222" i="7" s="1"/>
  <c r="E221" i="7"/>
  <c r="F221" i="7" s="1"/>
  <c r="E220" i="7"/>
  <c r="F220" i="7" s="1"/>
  <c r="E219" i="7"/>
  <c r="F219" i="7" s="1"/>
  <c r="E218" i="7"/>
  <c r="E217" i="7"/>
  <c r="F217" i="7" s="1"/>
  <c r="E216" i="7"/>
  <c r="F216" i="7" s="1"/>
  <c r="E215" i="7"/>
  <c r="F215" i="7" s="1"/>
  <c r="E214" i="7"/>
  <c r="F214" i="7" s="1"/>
  <c r="E213" i="7"/>
  <c r="F213" i="7" s="1"/>
  <c r="E212" i="7"/>
  <c r="F212" i="7" s="1"/>
  <c r="E211" i="7"/>
  <c r="F211" i="7" s="1"/>
  <c r="E210" i="7"/>
  <c r="F210" i="7" s="1"/>
  <c r="E209" i="7"/>
  <c r="E208" i="7"/>
  <c r="F208" i="7" s="1"/>
  <c r="E207" i="7"/>
  <c r="F207" i="7" s="1"/>
  <c r="E206" i="7"/>
  <c r="E205" i="7"/>
  <c r="F205" i="7" s="1"/>
  <c r="E204" i="7"/>
  <c r="F204" i="7" s="1"/>
  <c r="E203" i="7"/>
  <c r="F203" i="7" s="1"/>
  <c r="E202" i="7"/>
  <c r="E201" i="7"/>
  <c r="F201" i="7" s="1"/>
  <c r="E200" i="7"/>
  <c r="F200" i="7" s="1"/>
  <c r="E199" i="7"/>
  <c r="F199" i="7" s="1"/>
  <c r="E198" i="7"/>
  <c r="F198" i="7" s="1"/>
  <c r="E197" i="7"/>
  <c r="F197" i="7" s="1"/>
  <c r="E196" i="7"/>
  <c r="F196" i="7" s="1"/>
  <c r="E195" i="7"/>
  <c r="F195" i="7" s="1"/>
  <c r="E194" i="7"/>
  <c r="F194" i="7" s="1"/>
  <c r="E193" i="7"/>
  <c r="F193" i="7" s="1"/>
  <c r="E192" i="7"/>
  <c r="F192" i="7" s="1"/>
  <c r="E191" i="7"/>
  <c r="F191" i="7" s="1"/>
  <c r="E190" i="7"/>
  <c r="F190" i="7" s="1"/>
  <c r="E189" i="7"/>
  <c r="F189" i="7" s="1"/>
  <c r="E188" i="7"/>
  <c r="F188" i="7" s="1"/>
  <c r="E187" i="7"/>
  <c r="E186" i="7"/>
  <c r="F186" i="7" s="1"/>
  <c r="E185" i="7"/>
  <c r="F185" i="7" s="1"/>
  <c r="E184" i="7"/>
  <c r="F184" i="7" s="1"/>
  <c r="E183" i="7"/>
  <c r="F183" i="7" s="1"/>
  <c r="E182" i="7"/>
  <c r="F182" i="7" s="1"/>
  <c r="E181" i="7"/>
  <c r="F181" i="7" s="1"/>
  <c r="E180" i="7"/>
  <c r="F180" i="7" s="1"/>
  <c r="E179" i="7"/>
  <c r="F179" i="7" s="1"/>
  <c r="E178" i="7"/>
  <c r="F178" i="7" s="1"/>
  <c r="E177" i="7"/>
  <c r="E176" i="7"/>
  <c r="F176" i="7" s="1"/>
  <c r="E175" i="7"/>
  <c r="F175" i="7" s="1"/>
  <c r="E174" i="7"/>
  <c r="F174" i="7" s="1"/>
  <c r="E173" i="7"/>
  <c r="F173" i="7" s="1"/>
  <c r="E172" i="7"/>
  <c r="F172" i="7" s="1"/>
  <c r="E171" i="7"/>
  <c r="F171" i="7" s="1"/>
  <c r="E170" i="7"/>
  <c r="F170" i="7" s="1"/>
  <c r="E169" i="7"/>
  <c r="F169" i="7" s="1"/>
  <c r="E168" i="7"/>
  <c r="F168" i="7" s="1"/>
  <c r="E167" i="7"/>
  <c r="F167" i="7" s="1"/>
  <c r="E166" i="7"/>
  <c r="F166" i="7" s="1"/>
  <c r="E165" i="7"/>
  <c r="F165" i="7" s="1"/>
  <c r="E164" i="7"/>
  <c r="F164" i="7" s="1"/>
  <c r="E163" i="7"/>
  <c r="F163" i="7" s="1"/>
  <c r="E162" i="7"/>
  <c r="F162" i="7" s="1"/>
  <c r="E161" i="7"/>
  <c r="F161" i="7" s="1"/>
  <c r="E160" i="7"/>
  <c r="F160" i="7" s="1"/>
  <c r="E159" i="7"/>
  <c r="F159" i="7" s="1"/>
  <c r="E158" i="7"/>
  <c r="F158" i="7" s="1"/>
  <c r="E157" i="7"/>
  <c r="E156" i="7"/>
  <c r="F156" i="7" s="1"/>
  <c r="E155" i="7"/>
  <c r="F155" i="7" s="1"/>
  <c r="E154" i="7"/>
  <c r="F154" i="7" s="1"/>
  <c r="E153" i="7"/>
  <c r="F153" i="7" s="1"/>
  <c r="E152" i="7"/>
  <c r="E151" i="7"/>
  <c r="F151" i="7" s="1"/>
  <c r="E150" i="7"/>
  <c r="F150" i="7" s="1"/>
  <c r="E149" i="7"/>
  <c r="F149" i="7" s="1"/>
  <c r="E148" i="7"/>
  <c r="F148" i="7" s="1"/>
  <c r="E147" i="7"/>
  <c r="F147" i="7" s="1"/>
  <c r="E146" i="7"/>
  <c r="F146" i="7" s="1"/>
  <c r="E145" i="7"/>
  <c r="F145" i="7" s="1"/>
  <c r="E144" i="7"/>
  <c r="F144" i="7" s="1"/>
  <c r="E143" i="7"/>
  <c r="F143" i="7" s="1"/>
  <c r="E142" i="7"/>
  <c r="F142" i="7" s="1"/>
  <c r="E141" i="7"/>
  <c r="F141" i="7" s="1"/>
  <c r="E140" i="7"/>
  <c r="F140" i="7" s="1"/>
  <c r="E139" i="7"/>
  <c r="F139" i="7" s="1"/>
  <c r="E138" i="7"/>
  <c r="F138" i="7" s="1"/>
  <c r="E137" i="7"/>
  <c r="F137" i="7" s="1"/>
  <c r="E136" i="7"/>
  <c r="F136" i="7" s="1"/>
  <c r="E135" i="7"/>
  <c r="F135" i="7" s="1"/>
  <c r="E134" i="7"/>
  <c r="F134" i="7" s="1"/>
  <c r="E133" i="7"/>
  <c r="F133" i="7" s="1"/>
  <c r="E132" i="7"/>
  <c r="F132" i="7" s="1"/>
  <c r="E131" i="7"/>
  <c r="F131" i="7" s="1"/>
  <c r="E130" i="7"/>
  <c r="F130" i="7" s="1"/>
  <c r="E129" i="7"/>
  <c r="E128" i="7"/>
  <c r="F128" i="7" s="1"/>
  <c r="E127" i="7"/>
  <c r="F127" i="7" s="1"/>
  <c r="E126" i="7"/>
  <c r="F126" i="7" s="1"/>
  <c r="E125" i="7"/>
  <c r="F125" i="7" s="1"/>
  <c r="E124" i="7"/>
  <c r="E123" i="7"/>
  <c r="F123" i="7" s="1"/>
  <c r="E122" i="7"/>
  <c r="F122" i="7" s="1"/>
  <c r="E121" i="7"/>
  <c r="F121" i="7" s="1"/>
  <c r="E120" i="7"/>
  <c r="F120" i="7" s="1"/>
  <c r="E119" i="7"/>
  <c r="F119" i="7" s="1"/>
  <c r="E118" i="7"/>
  <c r="F118" i="7" s="1"/>
  <c r="E117" i="7"/>
  <c r="F117" i="7" s="1"/>
  <c r="E116" i="7"/>
  <c r="F116" i="7" s="1"/>
  <c r="E115" i="7"/>
  <c r="F115" i="7" s="1"/>
  <c r="E114" i="7"/>
  <c r="F114" i="7" s="1"/>
  <c r="E113" i="7"/>
  <c r="F113" i="7" s="1"/>
  <c r="E112" i="7"/>
  <c r="E111" i="7"/>
  <c r="F111" i="7" s="1"/>
  <c r="E110" i="7"/>
  <c r="F110" i="7" s="1"/>
  <c r="E109" i="7"/>
  <c r="E108" i="7"/>
  <c r="F108" i="7" s="1"/>
  <c r="E107" i="7"/>
  <c r="F107" i="7" s="1"/>
  <c r="E106" i="7"/>
  <c r="F106" i="7" s="1"/>
  <c r="E105" i="7"/>
  <c r="F105" i="7" s="1"/>
  <c r="E104" i="7"/>
  <c r="F104" i="7" s="1"/>
  <c r="E103" i="7"/>
  <c r="F103" i="7" s="1"/>
  <c r="E102" i="7"/>
  <c r="F102" i="7" s="1"/>
  <c r="E101" i="7"/>
  <c r="F101" i="7" s="1"/>
  <c r="E100" i="7"/>
  <c r="F100" i="7" s="1"/>
  <c r="E99" i="7"/>
  <c r="F99" i="7" s="1"/>
  <c r="E98" i="7"/>
  <c r="E97" i="7"/>
  <c r="F97" i="7" s="1"/>
  <c r="E96" i="7"/>
  <c r="F96" i="7" s="1"/>
  <c r="E95" i="7"/>
  <c r="F95" i="7" s="1"/>
  <c r="E94" i="7"/>
  <c r="F94" i="7" s="1"/>
  <c r="E93" i="7"/>
  <c r="E92" i="7"/>
  <c r="F92" i="7" s="1"/>
  <c r="E91" i="7"/>
  <c r="F91" i="7" s="1"/>
  <c r="E90" i="7"/>
  <c r="F90" i="7" s="1"/>
  <c r="E89" i="7"/>
  <c r="F89" i="7" s="1"/>
  <c r="E88" i="7"/>
  <c r="F88" i="7" s="1"/>
  <c r="E87" i="7"/>
  <c r="F87" i="7" s="1"/>
  <c r="E86" i="7"/>
  <c r="F86" i="7" s="1"/>
  <c r="E85" i="7"/>
  <c r="F85" i="7" s="1"/>
  <c r="E84" i="7"/>
  <c r="F84" i="7" s="1"/>
  <c r="E83" i="7"/>
  <c r="F83" i="7" s="1"/>
  <c r="E82" i="7"/>
  <c r="F82" i="7" s="1"/>
  <c r="E81" i="7"/>
  <c r="F81" i="7" s="1"/>
  <c r="E80" i="7"/>
  <c r="F80" i="7" s="1"/>
  <c r="E79" i="7"/>
  <c r="F79" i="7" s="1"/>
  <c r="E78" i="7"/>
  <c r="F78" i="7" s="1"/>
  <c r="E77" i="7"/>
  <c r="F77" i="7" s="1"/>
  <c r="E76" i="7"/>
  <c r="F76" i="7" s="1"/>
  <c r="E75" i="7"/>
  <c r="E74" i="7"/>
  <c r="F74" i="7" s="1"/>
  <c r="E73" i="7"/>
  <c r="F73" i="7" s="1"/>
  <c r="E72" i="7"/>
  <c r="F72" i="7" s="1"/>
  <c r="E71" i="7"/>
  <c r="F71" i="7" s="1"/>
  <c r="E70" i="7"/>
  <c r="E69" i="7"/>
  <c r="F69" i="7" s="1"/>
  <c r="E68" i="7"/>
  <c r="F68" i="7" s="1"/>
  <c r="E67" i="7"/>
  <c r="F67" i="7" s="1"/>
  <c r="E66" i="7"/>
  <c r="E65" i="7"/>
  <c r="E64" i="7"/>
  <c r="F64" i="7" s="1"/>
  <c r="E63" i="7"/>
  <c r="E62" i="7"/>
  <c r="E61" i="7"/>
  <c r="E60" i="7"/>
  <c r="F60" i="7" s="1"/>
  <c r="E59" i="7"/>
  <c r="E58" i="7"/>
  <c r="F58" i="7" s="1"/>
  <c r="E57" i="7"/>
  <c r="E56" i="7"/>
  <c r="F56" i="7" s="1"/>
  <c r="E55" i="7"/>
  <c r="F55" i="7" s="1"/>
  <c r="E54" i="7"/>
  <c r="F54" i="7" s="1"/>
  <c r="E53" i="7"/>
  <c r="F53" i="7" s="1"/>
  <c r="E52" i="7"/>
  <c r="F52" i="7" s="1"/>
  <c r="E51" i="7"/>
  <c r="F51" i="7" s="1"/>
  <c r="E50" i="7"/>
  <c r="F50" i="7" s="1"/>
  <c r="E49" i="7"/>
  <c r="F49" i="7" s="1"/>
  <c r="E48" i="7"/>
  <c r="F48" i="7" s="1"/>
  <c r="E47" i="7"/>
  <c r="F47" i="7" s="1"/>
  <c r="E46" i="7"/>
  <c r="F46" i="7" s="1"/>
  <c r="E45" i="7"/>
  <c r="F45" i="7" s="1"/>
  <c r="E44" i="7"/>
  <c r="F44" i="7" s="1"/>
  <c r="E43" i="7"/>
  <c r="F43" i="7" s="1"/>
  <c r="E42" i="7"/>
  <c r="F42" i="7" s="1"/>
  <c r="E41" i="7"/>
  <c r="F41" i="7" s="1"/>
  <c r="E40" i="7"/>
  <c r="F40" i="7" s="1"/>
  <c r="E39" i="7"/>
  <c r="F39" i="7" s="1"/>
  <c r="E38" i="7"/>
  <c r="F38" i="7" s="1"/>
  <c r="E37" i="7"/>
  <c r="F37" i="7" s="1"/>
  <c r="E36" i="7"/>
  <c r="F36" i="7" s="1"/>
  <c r="E35" i="7"/>
  <c r="F35" i="7" s="1"/>
  <c r="E34" i="7"/>
  <c r="F34" i="7" s="1"/>
  <c r="E33" i="7"/>
  <c r="F33" i="7" s="1"/>
  <c r="E32" i="7"/>
  <c r="F32" i="7" s="1"/>
  <c r="E31" i="7"/>
  <c r="F31" i="7" s="1"/>
  <c r="E30" i="7"/>
  <c r="F30" i="7" s="1"/>
  <c r="E29" i="7"/>
  <c r="F29" i="7" s="1"/>
  <c r="E28" i="7"/>
  <c r="F28" i="7" s="1"/>
  <c r="E27" i="7"/>
  <c r="F27" i="7" s="1"/>
  <c r="E26" i="7"/>
  <c r="F26" i="7" s="1"/>
  <c r="E25" i="7"/>
  <c r="F25" i="7" s="1"/>
  <c r="E24" i="7"/>
  <c r="F24" i="7" s="1"/>
  <c r="E23" i="7"/>
  <c r="F23" i="7" s="1"/>
  <c r="E22" i="7"/>
  <c r="E21" i="7"/>
  <c r="F21" i="7" s="1"/>
  <c r="E20" i="7"/>
  <c r="F20" i="7" s="1"/>
  <c r="E19" i="7"/>
  <c r="F19" i="7" s="1"/>
  <c r="E18" i="7"/>
  <c r="F18" i="7" s="1"/>
  <c r="E17" i="7"/>
  <c r="F17" i="7" s="1"/>
  <c r="E16" i="7"/>
  <c r="F16" i="7" s="1"/>
  <c r="E15" i="7"/>
  <c r="F15" i="7" s="1"/>
  <c r="E14" i="7"/>
  <c r="F14" i="7" s="1"/>
  <c r="E13" i="7"/>
  <c r="F13" i="7" s="1"/>
  <c r="E12" i="7"/>
  <c r="F12" i="7" s="1"/>
  <c r="E11" i="7"/>
  <c r="G358" i="4"/>
  <c r="F11" i="4"/>
  <c r="F12" i="4"/>
  <c r="F13" i="4"/>
  <c r="F14" i="4"/>
  <c r="G14" i="4" s="1"/>
  <c r="F15" i="4"/>
  <c r="F16" i="4"/>
  <c r="F17" i="4"/>
  <c r="F18" i="4"/>
  <c r="G18" i="4" s="1"/>
  <c r="F19" i="4"/>
  <c r="F20" i="4"/>
  <c r="F21" i="4"/>
  <c r="F22" i="4"/>
  <c r="F23" i="4"/>
  <c r="F24" i="4"/>
  <c r="F25" i="4"/>
  <c r="F26" i="4"/>
  <c r="G26" i="4" s="1"/>
  <c r="F27" i="4"/>
  <c r="F28" i="4"/>
  <c r="F29" i="4"/>
  <c r="F30" i="4"/>
  <c r="G30" i="4" s="1"/>
  <c r="F31" i="4"/>
  <c r="F32" i="4"/>
  <c r="F33" i="4"/>
  <c r="F34" i="4"/>
  <c r="G34" i="4" s="1"/>
  <c r="F35" i="4"/>
  <c r="F36" i="4"/>
  <c r="F37" i="4"/>
  <c r="F38" i="4"/>
  <c r="G38" i="4" s="1"/>
  <c r="F39" i="4"/>
  <c r="F40" i="4"/>
  <c r="F41" i="4"/>
  <c r="F42" i="4"/>
  <c r="G42" i="4" s="1"/>
  <c r="F43" i="4"/>
  <c r="F44" i="4"/>
  <c r="F45" i="4"/>
  <c r="F46" i="4"/>
  <c r="G46" i="4" s="1"/>
  <c r="F47" i="4"/>
  <c r="F48" i="4"/>
  <c r="F49" i="4"/>
  <c r="F50" i="4"/>
  <c r="G50" i="4" s="1"/>
  <c r="F51" i="4"/>
  <c r="F52" i="4"/>
  <c r="F53" i="4"/>
  <c r="F54" i="4"/>
  <c r="G54" i="4" s="1"/>
  <c r="F55" i="4"/>
  <c r="F56" i="4"/>
  <c r="F57" i="4"/>
  <c r="F58" i="4"/>
  <c r="G58" i="4" s="1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G74" i="4" s="1"/>
  <c r="F75" i="4"/>
  <c r="F76" i="4"/>
  <c r="F77" i="4"/>
  <c r="F78" i="4"/>
  <c r="G78" i="4" s="1"/>
  <c r="F79" i="4"/>
  <c r="F80" i="4"/>
  <c r="F81" i="4"/>
  <c r="F82" i="4"/>
  <c r="G82" i="4" s="1"/>
  <c r="F83" i="4"/>
  <c r="F84" i="4"/>
  <c r="F85" i="4"/>
  <c r="F86" i="4"/>
  <c r="G86" i="4" s="1"/>
  <c r="F87" i="4"/>
  <c r="F88" i="4"/>
  <c r="F89" i="4"/>
  <c r="F90" i="4"/>
  <c r="G90" i="4" s="1"/>
  <c r="F91" i="4"/>
  <c r="F92" i="4"/>
  <c r="F93" i="4"/>
  <c r="F94" i="4"/>
  <c r="G94" i="4" s="1"/>
  <c r="F95" i="4"/>
  <c r="F96" i="4"/>
  <c r="F97" i="4"/>
  <c r="F98" i="4"/>
  <c r="F99" i="4"/>
  <c r="F100" i="4"/>
  <c r="F101" i="4"/>
  <c r="F102" i="4"/>
  <c r="G102" i="4" s="1"/>
  <c r="F103" i="4"/>
  <c r="F104" i="4"/>
  <c r="F105" i="4"/>
  <c r="F106" i="4"/>
  <c r="G106" i="4" s="1"/>
  <c r="F107" i="4"/>
  <c r="F108" i="4"/>
  <c r="F109" i="4"/>
  <c r="F110" i="4"/>
  <c r="G110" i="4" s="1"/>
  <c r="F111" i="4"/>
  <c r="F112" i="4"/>
  <c r="F113" i="4"/>
  <c r="F114" i="4"/>
  <c r="G114" i="4" s="1"/>
  <c r="F115" i="4"/>
  <c r="F116" i="4"/>
  <c r="F117" i="4"/>
  <c r="F118" i="4"/>
  <c r="F119" i="4"/>
  <c r="F120" i="4"/>
  <c r="F121" i="4"/>
  <c r="F122" i="4"/>
  <c r="G122" i="4" s="1"/>
  <c r="F123" i="4"/>
  <c r="F124" i="4"/>
  <c r="F125" i="4"/>
  <c r="F126" i="4"/>
  <c r="F127" i="4"/>
  <c r="F128" i="4"/>
  <c r="F129" i="4"/>
  <c r="F130" i="4"/>
  <c r="G130" i="4" s="1"/>
  <c r="F131" i="4"/>
  <c r="F132" i="4"/>
  <c r="F133" i="4"/>
  <c r="F134" i="4"/>
  <c r="F135" i="4"/>
  <c r="F136" i="4"/>
  <c r="F137" i="4"/>
  <c r="F138" i="4"/>
  <c r="G138" i="4" s="1"/>
  <c r="F139" i="4"/>
  <c r="F140" i="4"/>
  <c r="F141" i="4"/>
  <c r="F142" i="4"/>
  <c r="F143" i="4"/>
  <c r="F144" i="4"/>
  <c r="F145" i="4"/>
  <c r="F146" i="4"/>
  <c r="G146" i="4" s="1"/>
  <c r="F147" i="4"/>
  <c r="F148" i="4"/>
  <c r="F149" i="4"/>
  <c r="F150" i="4"/>
  <c r="F151" i="4"/>
  <c r="F152" i="4"/>
  <c r="F153" i="4"/>
  <c r="F154" i="4"/>
  <c r="G154" i="4" s="1"/>
  <c r="F155" i="4"/>
  <c r="F156" i="4"/>
  <c r="F157" i="4"/>
  <c r="F158" i="4"/>
  <c r="F159" i="4"/>
  <c r="F160" i="4"/>
  <c r="F161" i="4"/>
  <c r="F162" i="4"/>
  <c r="G162" i="4" s="1"/>
  <c r="F163" i="4"/>
  <c r="F164" i="4"/>
  <c r="F165" i="4"/>
  <c r="F166" i="4"/>
  <c r="F167" i="4"/>
  <c r="F168" i="4"/>
  <c r="F169" i="4"/>
  <c r="F170" i="4"/>
  <c r="G170" i="4" s="1"/>
  <c r="F171" i="4"/>
  <c r="F172" i="4"/>
  <c r="F173" i="4"/>
  <c r="F174" i="4"/>
  <c r="F175" i="4"/>
  <c r="F176" i="4"/>
  <c r="F177" i="4"/>
  <c r="F178" i="4"/>
  <c r="G178" i="4" s="1"/>
  <c r="F179" i="4"/>
  <c r="F180" i="4"/>
  <c r="F181" i="4"/>
  <c r="F182" i="4"/>
  <c r="G182" i="4" s="1"/>
  <c r="F183" i="4"/>
  <c r="F184" i="4"/>
  <c r="F185" i="4"/>
  <c r="F186" i="4"/>
  <c r="G186" i="4" s="1"/>
  <c r="F187" i="4"/>
  <c r="F188" i="4"/>
  <c r="F189" i="4"/>
  <c r="F190" i="4"/>
  <c r="G190" i="4" s="1"/>
  <c r="F191" i="4"/>
  <c r="F192" i="4"/>
  <c r="F193" i="4"/>
  <c r="F194" i="4"/>
  <c r="G194" i="4" s="1"/>
  <c r="F195" i="4"/>
  <c r="F196" i="4"/>
  <c r="F197" i="4"/>
  <c r="F198" i="4"/>
  <c r="G198" i="4" s="1"/>
  <c r="F199" i="4"/>
  <c r="F200" i="4"/>
  <c r="F201" i="4"/>
  <c r="F202" i="4"/>
  <c r="F203" i="4"/>
  <c r="F204" i="4"/>
  <c r="F205" i="4"/>
  <c r="F206" i="4"/>
  <c r="F207" i="4"/>
  <c r="F208" i="4"/>
  <c r="F209" i="4"/>
  <c r="F210" i="4"/>
  <c r="G210" i="4" s="1"/>
  <c r="F211" i="4"/>
  <c r="F212" i="4"/>
  <c r="F213" i="4"/>
  <c r="F214" i="4"/>
  <c r="G214" i="4" s="1"/>
  <c r="F215" i="4"/>
  <c r="F216" i="4"/>
  <c r="F217" i="4"/>
  <c r="F218" i="4"/>
  <c r="F219" i="4"/>
  <c r="F220" i="4"/>
  <c r="F221" i="4"/>
  <c r="F222" i="4"/>
  <c r="G222" i="4" s="1"/>
  <c r="F223" i="4"/>
  <c r="F224" i="4"/>
  <c r="F225" i="4"/>
  <c r="F226" i="4"/>
  <c r="G226" i="4" s="1"/>
  <c r="F227" i="4"/>
  <c r="F228" i="4"/>
  <c r="F229" i="4"/>
  <c r="F230" i="4"/>
  <c r="G230" i="4" s="1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G246" i="4" s="1"/>
  <c r="F247" i="4"/>
  <c r="F248" i="4"/>
  <c r="F249" i="4"/>
  <c r="F250" i="4"/>
  <c r="G250" i="4" s="1"/>
  <c r="F251" i="4"/>
  <c r="F252" i="4"/>
  <c r="F253" i="4"/>
  <c r="F254" i="4"/>
  <c r="G254" i="4" s="1"/>
  <c r="F255" i="4"/>
  <c r="F256" i="4"/>
  <c r="F257" i="4"/>
  <c r="F258" i="4"/>
  <c r="G258" i="4" s="1"/>
  <c r="F259" i="4"/>
  <c r="F260" i="4"/>
  <c r="F261" i="4"/>
  <c r="F262" i="4"/>
  <c r="G262" i="4" s="1"/>
  <c r="F263" i="4"/>
  <c r="F264" i="4"/>
  <c r="F265" i="4"/>
  <c r="F266" i="4"/>
  <c r="G266" i="4" s="1"/>
  <c r="F267" i="4"/>
  <c r="F268" i="4"/>
  <c r="F269" i="4"/>
  <c r="F270" i="4"/>
  <c r="G270" i="4" s="1"/>
  <c r="F271" i="4"/>
  <c r="F272" i="4"/>
  <c r="F273" i="4"/>
  <c r="F274" i="4"/>
  <c r="G274" i="4" s="1"/>
  <c r="F275" i="4"/>
  <c r="F276" i="4"/>
  <c r="F277" i="4"/>
  <c r="F278" i="4"/>
  <c r="G278" i="4" s="1"/>
  <c r="F279" i="4"/>
  <c r="F280" i="4"/>
  <c r="F281" i="4"/>
  <c r="F282" i="4"/>
  <c r="G282" i="4" s="1"/>
  <c r="F283" i="4"/>
  <c r="F284" i="4"/>
  <c r="F285" i="4"/>
  <c r="F286" i="4"/>
  <c r="G286" i="4" s="1"/>
  <c r="F287" i="4"/>
  <c r="F288" i="4"/>
  <c r="F289" i="4"/>
  <c r="F290" i="4"/>
  <c r="G290" i="4" s="1"/>
  <c r="F291" i="4"/>
  <c r="F292" i="4"/>
  <c r="F293" i="4"/>
  <c r="F294" i="4"/>
  <c r="G294" i="4" s="1"/>
  <c r="F295" i="4"/>
  <c r="F296" i="4"/>
  <c r="F297" i="4"/>
  <c r="F298" i="4"/>
  <c r="G298" i="4" s="1"/>
  <c r="F299" i="4"/>
  <c r="F300" i="4"/>
  <c r="F301" i="4"/>
  <c r="F302" i="4"/>
  <c r="G302" i="4" s="1"/>
  <c r="F303" i="4"/>
  <c r="F304" i="4"/>
  <c r="F305" i="4"/>
  <c r="F306" i="4"/>
  <c r="F307" i="4"/>
  <c r="F308" i="4"/>
  <c r="F309" i="4"/>
  <c r="F310" i="4"/>
  <c r="G310" i="4" s="1"/>
  <c r="F311" i="4"/>
  <c r="F312" i="4"/>
  <c r="F313" i="4"/>
  <c r="F314" i="4"/>
  <c r="G314" i="4" s="1"/>
  <c r="F315" i="4"/>
  <c r="F316" i="4"/>
  <c r="F317" i="4"/>
  <c r="F318" i="4"/>
  <c r="G318" i="4" s="1"/>
  <c r="F319" i="4"/>
  <c r="F320" i="4"/>
  <c r="F321" i="4"/>
  <c r="F322" i="4"/>
  <c r="G322" i="4" s="1"/>
  <c r="F323" i="4"/>
  <c r="F324" i="4"/>
  <c r="F325" i="4"/>
  <c r="F326" i="4"/>
  <c r="G326" i="4" s="1"/>
  <c r="F327" i="4"/>
  <c r="F328" i="4"/>
  <c r="F329" i="4"/>
  <c r="F330" i="4"/>
  <c r="G330" i="4" s="1"/>
  <c r="F331" i="4"/>
  <c r="F332" i="4"/>
  <c r="F333" i="4"/>
  <c r="F334" i="4"/>
  <c r="G334" i="4" s="1"/>
  <c r="F335" i="4"/>
  <c r="F336" i="4"/>
  <c r="F337" i="4"/>
  <c r="F338" i="4"/>
  <c r="G338" i="4" s="1"/>
  <c r="F339" i="4"/>
  <c r="F340" i="4"/>
  <c r="F341" i="4"/>
  <c r="F342" i="4"/>
  <c r="G342" i="4" s="1"/>
  <c r="F343" i="4"/>
  <c r="F344" i="4"/>
  <c r="F345" i="4"/>
  <c r="F346" i="4"/>
  <c r="G346" i="4" s="1"/>
  <c r="F347" i="4"/>
  <c r="F348" i="4"/>
  <c r="F349" i="4"/>
  <c r="F350" i="4"/>
  <c r="G350" i="4" s="1"/>
  <c r="F351" i="4"/>
  <c r="F352" i="4"/>
  <c r="F353" i="4"/>
  <c r="F354" i="4"/>
  <c r="G354" i="4" s="1"/>
  <c r="F355" i="4"/>
  <c r="F356" i="4"/>
  <c r="F357" i="4"/>
  <c r="F358" i="4"/>
  <c r="F359" i="4"/>
  <c r="F360" i="4"/>
  <c r="F361" i="4"/>
  <c r="F362" i="4"/>
  <c r="G362" i="4" s="1"/>
  <c r="F363" i="4"/>
  <c r="F364" i="4"/>
  <c r="F365" i="4"/>
  <c r="F366" i="4"/>
  <c r="G366" i="4" s="1"/>
  <c r="F367" i="4"/>
  <c r="F368" i="4"/>
  <c r="F369" i="4"/>
  <c r="F370" i="4"/>
  <c r="F371" i="4"/>
  <c r="F372" i="4"/>
  <c r="F373" i="4"/>
  <c r="F374" i="4"/>
  <c r="F375" i="4"/>
  <c r="F376" i="4"/>
  <c r="F377" i="4"/>
  <c r="F378" i="4"/>
  <c r="G378" i="4" s="1"/>
  <c r="F379" i="4"/>
  <c r="F380" i="4"/>
  <c r="F381" i="4"/>
  <c r="F382" i="4"/>
  <c r="G382" i="4" s="1"/>
  <c r="F383" i="4"/>
  <c r="F384" i="4"/>
  <c r="F385" i="4"/>
  <c r="F386" i="4"/>
  <c r="G386" i="4" s="1"/>
  <c r="F387" i="4"/>
  <c r="F388" i="4"/>
  <c r="F389" i="4"/>
  <c r="F390" i="4"/>
  <c r="G390" i="4" s="1"/>
  <c r="F391" i="4"/>
  <c r="F392" i="4"/>
  <c r="F393" i="4"/>
  <c r="F394" i="4"/>
  <c r="G394" i="4" s="1"/>
  <c r="F395" i="4"/>
  <c r="F396" i="4"/>
  <c r="F397" i="4"/>
  <c r="F398" i="4"/>
  <c r="G398" i="4" s="1"/>
  <c r="F399" i="4"/>
  <c r="F400" i="4"/>
  <c r="F401" i="4"/>
  <c r="F402" i="4"/>
  <c r="G402" i="4" s="1"/>
  <c r="F403" i="4"/>
  <c r="F404" i="4"/>
  <c r="F405" i="4"/>
  <c r="F406" i="4"/>
  <c r="G406" i="4" s="1"/>
  <c r="F407" i="4"/>
  <c r="F408" i="4"/>
  <c r="F409" i="4"/>
  <c r="F410" i="4"/>
  <c r="G410" i="4" s="1"/>
  <c r="F411" i="4"/>
  <c r="F412" i="4"/>
  <c r="F413" i="4"/>
  <c r="F414" i="4"/>
  <c r="F415" i="4"/>
  <c r="F416" i="4"/>
  <c r="F417" i="4"/>
  <c r="F418" i="4"/>
  <c r="G418" i="4" s="1"/>
  <c r="F419" i="4"/>
  <c r="F420" i="4"/>
  <c r="F421" i="4"/>
  <c r="F422" i="4"/>
  <c r="F423" i="4"/>
  <c r="F424" i="4"/>
  <c r="F425" i="4"/>
  <c r="F426" i="4"/>
  <c r="G426" i="4" s="1"/>
  <c r="F427" i="4"/>
  <c r="F428" i="4"/>
  <c r="F429" i="4"/>
  <c r="F430" i="4"/>
  <c r="G430" i="4" s="1"/>
  <c r="F431" i="4"/>
  <c r="F432" i="4"/>
  <c r="F433" i="4"/>
  <c r="F434" i="4"/>
  <c r="G434" i="4" s="1"/>
  <c r="F435" i="4"/>
  <c r="F436" i="4"/>
  <c r="F437" i="4"/>
  <c r="F438" i="4"/>
  <c r="G438" i="4" s="1"/>
  <c r="F439" i="4"/>
  <c r="F440" i="4"/>
  <c r="F441" i="4"/>
  <c r="F442" i="4"/>
  <c r="G442" i="4" s="1"/>
  <c r="F443" i="4"/>
  <c r="F444" i="4"/>
  <c r="F445" i="4"/>
  <c r="F446" i="4"/>
  <c r="G446" i="4" s="1"/>
  <c r="F447" i="4"/>
  <c r="F448" i="4"/>
  <c r="F449" i="4"/>
  <c r="F450" i="4"/>
  <c r="G450" i="4" s="1"/>
  <c r="F451" i="4"/>
  <c r="F452" i="4"/>
  <c r="F453" i="4"/>
  <c r="F454" i="4"/>
  <c r="F455" i="4"/>
  <c r="F456" i="4"/>
  <c r="F457" i="4"/>
  <c r="F458" i="4"/>
  <c r="G458" i="4" s="1"/>
  <c r="F459" i="4"/>
  <c r="F460" i="4"/>
  <c r="F461" i="4"/>
  <c r="F462" i="4"/>
  <c r="G462" i="4" s="1"/>
  <c r="F463" i="4"/>
  <c r="F464" i="4"/>
  <c r="F465" i="4"/>
  <c r="F466" i="4"/>
  <c r="G466" i="4" s="1"/>
  <c r="F467" i="4"/>
  <c r="F468" i="4"/>
  <c r="F469" i="4"/>
  <c r="F470" i="4"/>
  <c r="G470" i="4" s="1"/>
  <c r="F471" i="4"/>
  <c r="F472" i="4"/>
  <c r="F473" i="4"/>
  <c r="F474" i="4"/>
  <c r="G474" i="4" s="1"/>
  <c r="F475" i="4"/>
  <c r="F476" i="4"/>
  <c r="F477" i="4"/>
  <c r="F478" i="4"/>
  <c r="G478" i="4" s="1"/>
  <c r="F479" i="4"/>
  <c r="F480" i="4"/>
  <c r="F481" i="4"/>
  <c r="F482" i="4"/>
  <c r="G482" i="4" s="1"/>
  <c r="F483" i="4"/>
  <c r="F484" i="4"/>
  <c r="F485" i="4"/>
  <c r="F486" i="4"/>
  <c r="G486" i="4" s="1"/>
  <c r="F487" i="4"/>
  <c r="F488" i="4"/>
  <c r="F489" i="4"/>
  <c r="F490" i="4"/>
  <c r="G490" i="4" s="1"/>
  <c r="F491" i="4"/>
  <c r="F492" i="4"/>
  <c r="F493" i="4"/>
  <c r="F494" i="4"/>
  <c r="G494" i="4" s="1"/>
  <c r="F495" i="4"/>
  <c r="F496" i="4"/>
  <c r="F497" i="4"/>
  <c r="F498" i="4"/>
  <c r="G498" i="4" s="1"/>
  <c r="F499" i="4"/>
  <c r="F500" i="4"/>
  <c r="F501" i="4"/>
  <c r="F502" i="4"/>
  <c r="G502" i="4" s="1"/>
  <c r="F503" i="4"/>
  <c r="F504" i="4"/>
  <c r="F505" i="4"/>
  <c r="F506" i="4"/>
  <c r="G506" i="4" s="1"/>
  <c r="F507" i="4"/>
  <c r="F508" i="4"/>
  <c r="F509" i="4"/>
  <c r="F510" i="4"/>
  <c r="F511" i="4"/>
  <c r="F512" i="4"/>
  <c r="F513" i="4"/>
  <c r="F514" i="4"/>
  <c r="F515" i="4"/>
  <c r="F516" i="4"/>
  <c r="F517" i="4"/>
  <c r="F518" i="4"/>
  <c r="G518" i="4" s="1"/>
  <c r="F519" i="4"/>
  <c r="F520" i="4"/>
  <c r="F521" i="4"/>
  <c r="F522" i="4"/>
  <c r="F523" i="4"/>
  <c r="F524" i="4"/>
  <c r="F525" i="4"/>
  <c r="F526" i="4"/>
  <c r="G526" i="4" s="1"/>
  <c r="F527" i="4"/>
  <c r="F528" i="4"/>
  <c r="F529" i="4"/>
  <c r="F530" i="4"/>
  <c r="G530" i="4" s="1"/>
  <c r="F531" i="4"/>
  <c r="F532" i="4"/>
  <c r="F533" i="4"/>
  <c r="F534" i="4"/>
  <c r="F535" i="4"/>
  <c r="F536" i="4"/>
  <c r="F537" i="4"/>
  <c r="F538" i="4"/>
  <c r="G538" i="4" s="1"/>
  <c r="F539" i="4"/>
  <c r="F540" i="4"/>
  <c r="F541" i="4"/>
  <c r="F542" i="4"/>
  <c r="F543" i="4"/>
  <c r="F544" i="4"/>
  <c r="F545" i="4"/>
  <c r="F546" i="4"/>
  <c r="G546" i="4" s="1"/>
  <c r="F547" i="4"/>
  <c r="F548" i="4"/>
  <c r="F549" i="4"/>
  <c r="F550" i="4"/>
  <c r="F551" i="4"/>
  <c r="F552" i="4"/>
  <c r="F553" i="4"/>
  <c r="F554" i="4"/>
  <c r="G554" i="4" s="1"/>
  <c r="F555" i="4"/>
  <c r="F556" i="4"/>
  <c r="F557" i="4"/>
  <c r="F558" i="4"/>
  <c r="G558" i="4" s="1"/>
  <c r="F559" i="4"/>
  <c r="F560" i="4"/>
  <c r="F561" i="4"/>
  <c r="F562" i="4"/>
  <c r="F563" i="4"/>
  <c r="F564" i="4"/>
  <c r="F565" i="4"/>
  <c r="F566" i="4"/>
  <c r="G566" i="4" s="1"/>
  <c r="F567" i="4"/>
  <c r="F568" i="4"/>
  <c r="F569" i="4"/>
  <c r="F570" i="4"/>
  <c r="F571" i="4"/>
  <c r="F572" i="4"/>
  <c r="F573" i="4"/>
  <c r="F574" i="4"/>
  <c r="G574" i="4" s="1"/>
  <c r="F575" i="4"/>
  <c r="F576" i="4"/>
  <c r="F577" i="4"/>
  <c r="F578" i="4"/>
  <c r="G578" i="4" s="1"/>
  <c r="F579" i="4"/>
  <c r="F580" i="4"/>
  <c r="F581" i="4"/>
  <c r="F582" i="4"/>
  <c r="G582" i="4" s="1"/>
  <c r="F583" i="4"/>
  <c r="F584" i="4"/>
  <c r="F585" i="4"/>
  <c r="F586" i="4"/>
  <c r="G586" i="4" s="1"/>
  <c r="F587" i="4"/>
  <c r="F588" i="4"/>
  <c r="F589" i="4"/>
  <c r="F590" i="4"/>
  <c r="G590" i="4" s="1"/>
  <c r="F591" i="4"/>
  <c r="F592" i="4"/>
  <c r="F593" i="4"/>
  <c r="F594" i="4"/>
  <c r="G594" i="4" s="1"/>
  <c r="F595" i="4"/>
  <c r="F596" i="4"/>
  <c r="F597" i="4"/>
  <c r="F598" i="4"/>
  <c r="G598" i="4" s="1"/>
  <c r="F599" i="4"/>
  <c r="F600" i="4"/>
  <c r="F601" i="4"/>
  <c r="F602" i="4"/>
  <c r="G602" i="4" s="1"/>
  <c r="F603" i="4"/>
  <c r="F604" i="4"/>
  <c r="F605" i="4"/>
  <c r="F606" i="4"/>
  <c r="G606" i="4" s="1"/>
  <c r="F607" i="4"/>
  <c r="F608" i="4"/>
  <c r="F609" i="4"/>
  <c r="F610" i="4"/>
  <c r="G610" i="4" s="1"/>
  <c r="F611" i="4"/>
  <c r="F612" i="4"/>
  <c r="F613" i="4"/>
  <c r="F614" i="4"/>
  <c r="F615" i="4"/>
  <c r="F616" i="4"/>
  <c r="F617" i="4"/>
  <c r="F618" i="4"/>
  <c r="G618" i="4" s="1"/>
  <c r="F619" i="4"/>
  <c r="F620" i="4"/>
  <c r="F621" i="4"/>
  <c r="F622" i="4"/>
  <c r="F623" i="4"/>
  <c r="F624" i="4"/>
  <c r="F625" i="4"/>
  <c r="F626" i="4"/>
  <c r="G626" i="4" s="1"/>
  <c r="F627" i="4"/>
  <c r="F628" i="4"/>
  <c r="F629" i="4"/>
  <c r="F630" i="4"/>
  <c r="G630" i="4" s="1"/>
  <c r="F631" i="4"/>
  <c r="F632" i="4"/>
  <c r="F633" i="4"/>
  <c r="F634" i="4"/>
  <c r="G634" i="4" s="1"/>
  <c r="F635" i="4"/>
  <c r="F636" i="4"/>
  <c r="F637" i="4"/>
  <c r="F638" i="4"/>
  <c r="G638" i="4" s="1"/>
  <c r="F639" i="4"/>
  <c r="F640" i="4"/>
  <c r="F641" i="4"/>
  <c r="F642" i="4"/>
  <c r="G642" i="4" s="1"/>
  <c r="F643" i="4"/>
  <c r="F644" i="4"/>
  <c r="F645" i="4"/>
  <c r="F646" i="4"/>
  <c r="G646" i="4" s="1"/>
  <c r="F647" i="4"/>
  <c r="F648" i="4"/>
  <c r="F649" i="4"/>
  <c r="F650" i="4"/>
  <c r="F651" i="4"/>
  <c r="F652" i="4"/>
  <c r="F653" i="4"/>
  <c r="F654" i="4"/>
  <c r="G654" i="4" s="1"/>
  <c r="F655" i="4"/>
  <c r="F656" i="4"/>
  <c r="F657" i="4"/>
  <c r="F658" i="4"/>
  <c r="G658" i="4" s="1"/>
  <c r="F659" i="4"/>
  <c r="F660" i="4"/>
  <c r="F661" i="4"/>
  <c r="F662" i="4"/>
  <c r="G662" i="4" s="1"/>
  <c r="F663" i="4"/>
  <c r="F664" i="4"/>
  <c r="F665" i="4"/>
  <c r="F666" i="4"/>
  <c r="G666" i="4" s="1"/>
  <c r="F667" i="4"/>
  <c r="F668" i="4"/>
  <c r="F669" i="4"/>
  <c r="F670" i="4"/>
  <c r="G670" i="4" s="1"/>
  <c r="F671" i="4"/>
  <c r="F672" i="4"/>
  <c r="F673" i="4"/>
  <c r="F674" i="4"/>
  <c r="G674" i="4" s="1"/>
  <c r="F675" i="4"/>
  <c r="F676" i="4"/>
  <c r="F677" i="4"/>
  <c r="F678" i="4"/>
  <c r="F679" i="4"/>
  <c r="F680" i="4"/>
  <c r="F681" i="4"/>
  <c r="F682" i="4"/>
  <c r="F683" i="4"/>
  <c r="F684" i="4"/>
  <c r="F685" i="4"/>
  <c r="F686" i="4"/>
  <c r="G686" i="4" s="1"/>
  <c r="F687" i="4"/>
  <c r="F688" i="4"/>
  <c r="F689" i="4"/>
  <c r="F690" i="4"/>
  <c r="G690" i="4" s="1"/>
  <c r="F691" i="4"/>
  <c r="F692" i="4"/>
  <c r="F693" i="4"/>
  <c r="F694" i="4"/>
  <c r="G694" i="4" s="1"/>
  <c r="F695" i="4"/>
  <c r="F696" i="4"/>
  <c r="F697" i="4"/>
  <c r="F698" i="4"/>
  <c r="G698" i="4" s="1"/>
  <c r="F699" i="4"/>
  <c r="F700" i="4"/>
  <c r="F701" i="4"/>
  <c r="F702" i="4"/>
  <c r="G702" i="4" s="1"/>
  <c r="F703" i="4"/>
  <c r="F704" i="4"/>
  <c r="F705" i="4"/>
  <c r="F706" i="4"/>
  <c r="G706" i="4" s="1"/>
  <c r="F707" i="4"/>
  <c r="F708" i="4"/>
  <c r="F709" i="4"/>
  <c r="F710" i="4"/>
  <c r="F711" i="4"/>
  <c r="F712" i="4"/>
  <c r="F713" i="4"/>
  <c r="F714" i="4"/>
  <c r="G714" i="4" s="1"/>
  <c r="F715" i="4"/>
  <c r="F716" i="4"/>
  <c r="F717" i="4"/>
  <c r="F718" i="4"/>
  <c r="G718" i="4" s="1"/>
  <c r="F719" i="4"/>
  <c r="F720" i="4"/>
  <c r="F721" i="4"/>
  <c r="F722" i="4"/>
  <c r="G722" i="4" s="1"/>
  <c r="G113" i="4"/>
  <c r="G116" i="4"/>
  <c r="G118" i="4"/>
  <c r="G121" i="4"/>
  <c r="G125" i="4"/>
  <c r="G126" i="4"/>
  <c r="G133" i="4"/>
  <c r="G134" i="4"/>
  <c r="G137" i="4"/>
  <c r="G141" i="4"/>
  <c r="G142" i="4"/>
  <c r="G145" i="4"/>
  <c r="G149" i="4"/>
  <c r="G150" i="4"/>
  <c r="G153" i="4"/>
  <c r="G158" i="4"/>
  <c r="G161" i="4"/>
  <c r="G165" i="4"/>
  <c r="G166" i="4"/>
  <c r="G169" i="4"/>
  <c r="G173" i="4"/>
  <c r="G174" i="4"/>
  <c r="G185" i="4"/>
  <c r="G189" i="4"/>
  <c r="G193" i="4"/>
  <c r="G197" i="4"/>
  <c r="G201" i="4"/>
  <c r="G205" i="4"/>
  <c r="G213" i="4"/>
  <c r="G217" i="4"/>
  <c r="G221" i="4"/>
  <c r="G229" i="4"/>
  <c r="G237" i="4"/>
  <c r="G249" i="4"/>
  <c r="G253" i="4"/>
  <c r="G261" i="4"/>
  <c r="G265" i="4"/>
  <c r="G269" i="4"/>
  <c r="G273" i="4"/>
  <c r="G277" i="4"/>
  <c r="G285" i="4"/>
  <c r="G297" i="4"/>
  <c r="G301" i="4"/>
  <c r="G313" i="4"/>
  <c r="G317" i="4"/>
  <c r="G321" i="4"/>
  <c r="G325" i="4"/>
  <c r="G333" i="4"/>
  <c r="G337" i="4"/>
  <c r="G341" i="4"/>
  <c r="G345" i="4"/>
  <c r="G349" i="4"/>
  <c r="G353" i="4"/>
  <c r="G357" i="4"/>
  <c r="G361" i="4"/>
  <c r="G365" i="4"/>
  <c r="G370" i="4"/>
  <c r="G377" i="4"/>
  <c r="G385" i="4"/>
  <c r="G389" i="4"/>
  <c r="G393" i="4"/>
  <c r="G397" i="4"/>
  <c r="G401" i="4"/>
  <c r="G405" i="4"/>
  <c r="G409" i="4"/>
  <c r="G413" i="4"/>
  <c r="G417" i="4"/>
  <c r="G421" i="4"/>
  <c r="G425" i="4"/>
  <c r="G429" i="4"/>
  <c r="G445" i="4"/>
  <c r="G449" i="4"/>
  <c r="G453" i="4"/>
  <c r="G457" i="4"/>
  <c r="G461" i="4"/>
  <c r="G465" i="4"/>
  <c r="G473" i="4"/>
  <c r="G477" i="4"/>
  <c r="G481" i="4"/>
  <c r="G485" i="4"/>
  <c r="G489" i="4"/>
  <c r="G493" i="4"/>
  <c r="G497" i="4"/>
  <c r="G501" i="4"/>
  <c r="G505" i="4"/>
  <c r="G509" i="4"/>
  <c r="G513" i="4"/>
  <c r="G514" i="4"/>
  <c r="G517" i="4"/>
  <c r="G521" i="4"/>
  <c r="G522" i="4"/>
  <c r="G533" i="4"/>
  <c r="G534" i="4"/>
  <c r="G537" i="4"/>
  <c r="G541" i="4"/>
  <c r="G542" i="4"/>
  <c r="G545" i="4"/>
  <c r="G549" i="4"/>
  <c r="G550" i="4"/>
  <c r="G553" i="4"/>
  <c r="G562" i="4"/>
  <c r="G565" i="4"/>
  <c r="G570" i="4"/>
  <c r="G573" i="4"/>
  <c r="G581" i="4"/>
  <c r="G585" i="4"/>
  <c r="G589" i="4"/>
  <c r="G593" i="4"/>
  <c r="G597" i="4"/>
  <c r="G601" i="4"/>
  <c r="G605" i="4"/>
  <c r="G609" i="4"/>
  <c r="G614" i="4"/>
  <c r="G617" i="4"/>
  <c r="G621" i="4"/>
  <c r="G622" i="4"/>
  <c r="G629" i="4"/>
  <c r="G633" i="4"/>
  <c r="G637" i="4"/>
  <c r="G641" i="4"/>
  <c r="G649" i="4"/>
  <c r="G650" i="4"/>
  <c r="G653" i="4"/>
  <c r="G661" i="4"/>
  <c r="G665" i="4"/>
  <c r="G669" i="4"/>
  <c r="G673" i="4"/>
  <c r="G678" i="4"/>
  <c r="G681" i="4"/>
  <c r="G685" i="4"/>
  <c r="G693" i="4"/>
  <c r="G697" i="4"/>
  <c r="G701" i="4"/>
  <c r="G705" i="4"/>
  <c r="G709" i="4"/>
  <c r="G713" i="4"/>
  <c r="G717" i="4"/>
  <c r="G721" i="4"/>
  <c r="G12" i="4"/>
  <c r="G13" i="4"/>
  <c r="G15" i="4"/>
  <c r="G16" i="4"/>
  <c r="G17" i="4"/>
  <c r="G19" i="4"/>
  <c r="G20" i="4"/>
  <c r="G21" i="4"/>
  <c r="G23" i="4"/>
  <c r="G24" i="4"/>
  <c r="G25" i="4"/>
  <c r="G27" i="4"/>
  <c r="G28" i="4"/>
  <c r="G29" i="4"/>
  <c r="G31" i="4"/>
  <c r="G32" i="4"/>
  <c r="G33" i="4"/>
  <c r="G35" i="4"/>
  <c r="G36" i="4"/>
  <c r="G37" i="4"/>
  <c r="G39" i="4"/>
  <c r="G40" i="4"/>
  <c r="G41" i="4"/>
  <c r="G43" i="4"/>
  <c r="G44" i="4"/>
  <c r="G45" i="4"/>
  <c r="G47" i="4"/>
  <c r="G48" i="4"/>
  <c r="G49" i="4"/>
  <c r="G51" i="4"/>
  <c r="G52" i="4"/>
  <c r="G53" i="4"/>
  <c r="G55" i="4"/>
  <c r="G56" i="4"/>
  <c r="G60" i="4"/>
  <c r="G64" i="4"/>
  <c r="G67" i="4"/>
  <c r="G68" i="4"/>
  <c r="G69" i="4"/>
  <c r="G71" i="4"/>
  <c r="G72" i="4"/>
  <c r="G73" i="4"/>
  <c r="G76" i="4"/>
  <c r="G77" i="4"/>
  <c r="G79" i="4"/>
  <c r="G80" i="4"/>
  <c r="G81" i="4"/>
  <c r="G83" i="4"/>
  <c r="G84" i="4"/>
  <c r="G85" i="4"/>
  <c r="G87" i="4"/>
  <c r="G88" i="4"/>
  <c r="G89" i="4"/>
  <c r="G91" i="4"/>
  <c r="G92" i="4"/>
  <c r="G95" i="4"/>
  <c r="G96" i="4"/>
  <c r="G97" i="4"/>
  <c r="G99" i="4"/>
  <c r="G100" i="4"/>
  <c r="G101" i="4"/>
  <c r="G103" i="4"/>
  <c r="G104" i="4"/>
  <c r="G105" i="4"/>
  <c r="G107" i="4"/>
  <c r="G108" i="4"/>
  <c r="G111" i="4"/>
  <c r="G115" i="4"/>
  <c r="G117" i="4"/>
  <c r="G119" i="4"/>
  <c r="G120" i="4"/>
  <c r="G123" i="4"/>
  <c r="G127" i="4"/>
  <c r="G128" i="4"/>
  <c r="G131" i="4"/>
  <c r="G132" i="4"/>
  <c r="G135" i="4"/>
  <c r="G136" i="4"/>
  <c r="G139" i="4"/>
  <c r="G140" i="4"/>
  <c r="G143" i="4"/>
  <c r="G144" i="4"/>
  <c r="G147" i="4"/>
  <c r="G148" i="4"/>
  <c r="G151" i="4"/>
  <c r="G155" i="4"/>
  <c r="G156" i="4"/>
  <c r="G159" i="4"/>
  <c r="G160" i="4"/>
  <c r="G163" i="4"/>
  <c r="G164" i="4"/>
  <c r="G167" i="4"/>
  <c r="G168" i="4"/>
  <c r="G171" i="4"/>
  <c r="G172" i="4"/>
  <c r="G175" i="4"/>
  <c r="G176" i="4"/>
  <c r="G179" i="4"/>
  <c r="G180" i="4"/>
  <c r="G181" i="4"/>
  <c r="G183" i="4"/>
  <c r="G184" i="4"/>
  <c r="G188" i="4"/>
  <c r="G191" i="4"/>
  <c r="G192" i="4"/>
  <c r="G195" i="4"/>
  <c r="G196" i="4"/>
  <c r="G199" i="4"/>
  <c r="G200" i="4"/>
  <c r="G203" i="4"/>
  <c r="G204" i="4"/>
  <c r="G207" i="4"/>
  <c r="G208" i="4"/>
  <c r="G211" i="4"/>
  <c r="G212" i="4"/>
  <c r="G215" i="4"/>
  <c r="G216" i="4"/>
  <c r="G219" i="4"/>
  <c r="G220" i="4"/>
  <c r="G223" i="4"/>
  <c r="G224" i="4"/>
  <c r="G227" i="4"/>
  <c r="G228" i="4"/>
  <c r="G231" i="4"/>
  <c r="G232" i="4"/>
  <c r="G235" i="4"/>
  <c r="G239" i="4"/>
  <c r="G240" i="4"/>
  <c r="G241" i="4"/>
  <c r="G243" i="4"/>
  <c r="G244" i="4"/>
  <c r="G245" i="4"/>
  <c r="G247" i="4"/>
  <c r="G248" i="4"/>
  <c r="G251" i="4"/>
  <c r="G252" i="4"/>
  <c r="G255" i="4"/>
  <c r="G256" i="4"/>
  <c r="G260" i="4"/>
  <c r="G267" i="4"/>
  <c r="G268" i="4"/>
  <c r="G271" i="4"/>
  <c r="G272" i="4"/>
  <c r="G275" i="4"/>
  <c r="G276" i="4"/>
  <c r="G279" i="4"/>
  <c r="G280" i="4"/>
  <c r="G283" i="4"/>
  <c r="G284" i="4"/>
  <c r="G287" i="4"/>
  <c r="G288" i="4"/>
  <c r="G291" i="4"/>
  <c r="G292" i="4"/>
  <c r="G295" i="4"/>
  <c r="G296" i="4"/>
  <c r="G299" i="4"/>
  <c r="G300" i="4"/>
  <c r="G303" i="4"/>
  <c r="G304" i="4"/>
  <c r="G305" i="4"/>
  <c r="G307" i="4"/>
  <c r="G308" i="4"/>
  <c r="G309" i="4"/>
  <c r="G311" i="4"/>
  <c r="G312" i="4"/>
  <c r="G315" i="4"/>
  <c r="G316" i="4"/>
  <c r="G319" i="4"/>
  <c r="G320" i="4"/>
  <c r="G324" i="4"/>
  <c r="G327" i="4"/>
  <c r="G328" i="4"/>
  <c r="G331" i="4"/>
  <c r="G332" i="4"/>
  <c r="G335" i="4"/>
  <c r="G336" i="4"/>
  <c r="G339" i="4"/>
  <c r="G340" i="4"/>
  <c r="G343" i="4"/>
  <c r="G344" i="4"/>
  <c r="G347" i="4"/>
  <c r="G348" i="4"/>
  <c r="G351" i="4"/>
  <c r="G352" i="4"/>
  <c r="G356" i="4"/>
  <c r="G359" i="4"/>
  <c r="G360" i="4"/>
  <c r="G363" i="4"/>
  <c r="G364" i="4"/>
  <c r="G367" i="4"/>
  <c r="G368" i="4"/>
  <c r="G369" i="4"/>
  <c r="G371" i="4"/>
  <c r="G372" i="4"/>
  <c r="G375" i="4"/>
  <c r="G376" i="4"/>
  <c r="G379" i="4"/>
  <c r="G380" i="4"/>
  <c r="G383" i="4"/>
  <c r="G384" i="4"/>
  <c r="G388" i="4"/>
  <c r="G392" i="4"/>
  <c r="G395" i="4"/>
  <c r="G399" i="4"/>
  <c r="G400" i="4"/>
  <c r="G403" i="4"/>
  <c r="G404" i="4"/>
  <c r="G407" i="4"/>
  <c r="G408" i="4"/>
  <c r="G411" i="4"/>
  <c r="G415" i="4"/>
  <c r="G416" i="4"/>
  <c r="G419" i="4"/>
  <c r="G420" i="4"/>
  <c r="G423" i="4"/>
  <c r="G424" i="4"/>
  <c r="G427" i="4"/>
  <c r="G428" i="4"/>
  <c r="G431" i="4"/>
  <c r="G432" i="4"/>
  <c r="G433" i="4"/>
  <c r="G435" i="4"/>
  <c r="G436" i="4"/>
  <c r="G437" i="4"/>
  <c r="G439" i="4"/>
  <c r="G444" i="4"/>
  <c r="G447" i="4"/>
  <c r="G448" i="4"/>
  <c r="G452" i="4"/>
  <c r="G455" i="4"/>
  <c r="G456" i="4"/>
  <c r="G459" i="4"/>
  <c r="G460" i="4"/>
  <c r="G463" i="4"/>
  <c r="G464" i="4"/>
  <c r="G467" i="4"/>
  <c r="G468" i="4"/>
  <c r="G471" i="4"/>
  <c r="G472" i="4"/>
  <c r="G475" i="4"/>
  <c r="G476" i="4"/>
  <c r="G479" i="4"/>
  <c r="G480" i="4"/>
  <c r="G483" i="4"/>
  <c r="G484" i="4"/>
  <c r="G487" i="4"/>
  <c r="G491" i="4"/>
  <c r="G492" i="4"/>
  <c r="G495" i="4"/>
  <c r="G496" i="4"/>
  <c r="G499" i="4"/>
  <c r="G500" i="4"/>
  <c r="G503" i="4"/>
  <c r="G504" i="4"/>
  <c r="G507" i="4"/>
  <c r="G508" i="4"/>
  <c r="G511" i="4"/>
  <c r="G512" i="4"/>
  <c r="G515" i="4"/>
  <c r="G516" i="4"/>
  <c r="G519" i="4"/>
  <c r="G520" i="4"/>
  <c r="G523" i="4"/>
  <c r="G524" i="4"/>
  <c r="G525" i="4"/>
  <c r="G527" i="4"/>
  <c r="G528" i="4"/>
  <c r="G529" i="4"/>
  <c r="G531" i="4"/>
  <c r="G532" i="4"/>
  <c r="G535" i="4"/>
  <c r="G536" i="4"/>
  <c r="G539" i="4"/>
  <c r="G540" i="4"/>
  <c r="G543" i="4"/>
  <c r="G547" i="4"/>
  <c r="G548" i="4"/>
  <c r="G551" i="4"/>
  <c r="G552" i="4"/>
  <c r="G555" i="4"/>
  <c r="G556" i="4"/>
  <c r="G557" i="4"/>
  <c r="G559" i="4"/>
  <c r="G561" i="4"/>
  <c r="G563" i="4"/>
  <c r="G564" i="4"/>
  <c r="G567" i="4"/>
  <c r="G568" i="4"/>
  <c r="G571" i="4"/>
  <c r="G572" i="4"/>
  <c r="G575" i="4"/>
  <c r="G576" i="4"/>
  <c r="G579" i="4"/>
  <c r="G580" i="4"/>
  <c r="G583" i="4"/>
  <c r="G584" i="4"/>
  <c r="G587" i="4"/>
  <c r="G588" i="4"/>
  <c r="G591" i="4"/>
  <c r="G592" i="4"/>
  <c r="G595" i="4"/>
  <c r="G596" i="4"/>
  <c r="G599" i="4"/>
  <c r="G603" i="4"/>
  <c r="G607" i="4"/>
  <c r="G608" i="4"/>
  <c r="G615" i="4"/>
  <c r="G616" i="4"/>
  <c r="G619" i="4"/>
  <c r="G620" i="4"/>
  <c r="G623" i="4"/>
  <c r="G625" i="4"/>
  <c r="G628" i="4"/>
  <c r="G631" i="4"/>
  <c r="G635" i="4"/>
  <c r="G636" i="4"/>
  <c r="G639" i="4"/>
  <c r="G640" i="4"/>
  <c r="G644" i="4"/>
  <c r="G645" i="4"/>
  <c r="G647" i="4"/>
  <c r="G648" i="4"/>
  <c r="G651" i="4"/>
  <c r="G652" i="4"/>
  <c r="G656" i="4"/>
  <c r="G657" i="4"/>
  <c r="G659" i="4"/>
  <c r="G660" i="4"/>
  <c r="G663" i="4"/>
  <c r="G664" i="4"/>
  <c r="G667" i="4"/>
  <c r="G668" i="4"/>
  <c r="G671" i="4"/>
  <c r="G672" i="4"/>
  <c r="G675" i="4"/>
  <c r="G676" i="4"/>
  <c r="G677" i="4"/>
  <c r="G679" i="4"/>
  <c r="G680" i="4"/>
  <c r="G683" i="4"/>
  <c r="G684" i="4"/>
  <c r="G687" i="4"/>
  <c r="G688" i="4"/>
  <c r="G691" i="4"/>
  <c r="G692" i="4"/>
  <c r="G695" i="4"/>
  <c r="G696" i="4"/>
  <c r="G699" i="4"/>
  <c r="G700" i="4"/>
  <c r="G703" i="4"/>
  <c r="G704" i="4"/>
  <c r="G707" i="4"/>
  <c r="G708" i="4"/>
  <c r="G711" i="4"/>
  <c r="G712" i="4"/>
  <c r="G715" i="4"/>
  <c r="G716" i="4"/>
  <c r="G720" i="4"/>
</calcChain>
</file>

<file path=xl/sharedStrings.xml><?xml version="1.0" encoding="utf-8"?>
<sst xmlns="http://schemas.openxmlformats.org/spreadsheetml/2006/main" count="5946" uniqueCount="1122">
  <si>
    <t>Return to contents</t>
  </si>
  <si>
    <t>Key:</t>
  </si>
  <si>
    <r>
      <t xml:space="preserve">Details of drugs commissioned by NHS England Specialised Commissioning are available from 'Indications for NHS England drugs list' on the webpage: </t>
    </r>
    <r>
      <rPr>
        <u/>
        <sz val="10"/>
        <color rgb="FF4472C4"/>
        <rFont val="Arial"/>
        <family val="2"/>
      </rPr>
      <t>www.england.nhs.uk/commissioning/spec-services/key-docs/</t>
    </r>
  </si>
  <si>
    <t>Drugs excluded from NHSPS price calculations</t>
  </si>
  <si>
    <t>Drug name</t>
  </si>
  <si>
    <t>Notes</t>
  </si>
  <si>
    <t>Group</t>
  </si>
  <si>
    <t>Group or individual high cost drug</t>
  </si>
  <si>
    <t>Abacavir</t>
  </si>
  <si>
    <t>AIDS/HIV antiretrovirals</t>
  </si>
  <si>
    <t>Abaloparatide </t>
  </si>
  <si>
    <t>Drugs affecting bone metabolism</t>
  </si>
  <si>
    <t xml:space="preserve">Individual </t>
  </si>
  <si>
    <t>Abatacept</t>
  </si>
  <si>
    <t>Cytokine modulators</t>
  </si>
  <si>
    <t>Abrocitinib</t>
  </si>
  <si>
    <t>Drugs affecting the immune response</t>
  </si>
  <si>
    <t>Acoramidis</t>
  </si>
  <si>
    <t>Drugs for amyloidosis</t>
  </si>
  <si>
    <t>Adalimumab</t>
  </si>
  <si>
    <t>Lysosomal storage disorder drugs</t>
  </si>
  <si>
    <t>Neurodegenerative Conditions</t>
  </si>
  <si>
    <t>Individual</t>
  </si>
  <si>
    <t>Afamelanotide</t>
  </si>
  <si>
    <t>Skin Conditions</t>
  </si>
  <si>
    <t>Afatinib</t>
  </si>
  <si>
    <t>For non-chemotherapy indications - chemotherapy is dealt with separately</t>
  </si>
  <si>
    <t>Protein kinase inhibitors</t>
  </si>
  <si>
    <t>Aflibercept</t>
  </si>
  <si>
    <t>Subfoveal choroidal neovascularisation</t>
  </si>
  <si>
    <t>Agalsidase alfa</t>
  </si>
  <si>
    <t>Lysosomal Storage Disorder Drugs</t>
  </si>
  <si>
    <t>Agalsidase beta</t>
  </si>
  <si>
    <t>Aldesleukin</t>
  </si>
  <si>
    <t>Immunomodulating drugs</t>
  </si>
  <si>
    <t>Alemtuzumab</t>
  </si>
  <si>
    <t>Alglucosidase alfa</t>
  </si>
  <si>
    <t>Alirocumab </t>
  </si>
  <si>
    <t>Lipid regulating drugs</t>
  </si>
  <si>
    <t>Alitretinoin</t>
  </si>
  <si>
    <t>Drugs used in Metabolic disorders</t>
  </si>
  <si>
    <t>Covid</t>
  </si>
  <si>
    <t>Ambrisentan</t>
  </si>
  <si>
    <t>Vasodilator antihypertensive drugs/Pulmanory Arterial Hypertension</t>
  </si>
  <si>
    <t>Amifampridine phosphate</t>
  </si>
  <si>
    <t>Neuromuscular Disorders</t>
  </si>
  <si>
    <t>Amikacin Inhalation</t>
  </si>
  <si>
    <t>Only when delivered via nebulisation/inhalation</t>
  </si>
  <si>
    <t>Antibacterial Drugs</t>
  </si>
  <si>
    <t>Amikacin liposomal </t>
  </si>
  <si>
    <t>Amphotericin liposomal</t>
  </si>
  <si>
    <t>Antifungals</t>
  </si>
  <si>
    <t>Anakinra</t>
  </si>
  <si>
    <t>Andexanet alfa</t>
  </si>
  <si>
    <t>Oral anticoagulant reversal agents</t>
  </si>
  <si>
    <t>Anidulafungin</t>
  </si>
  <si>
    <t>Anifrolumab</t>
  </si>
  <si>
    <t>Drugs used in hypoplastic, haemolytic, and renal anaemias</t>
  </si>
  <si>
    <t>Antithrombin III</t>
  </si>
  <si>
    <t>Blood-related products</t>
  </si>
  <si>
    <t>Antithymocyte Immunoglobulin</t>
  </si>
  <si>
    <t>Apremilast</t>
  </si>
  <si>
    <t>No BNF Category</t>
  </si>
  <si>
    <t>Arachis hypogaea</t>
  </si>
  <si>
    <t>Allergen immunotherapy</t>
  </si>
  <si>
    <t xml:space="preserve">Arimoclomol   </t>
  </si>
  <si>
    <t>Arsenic trioxide</t>
  </si>
  <si>
    <t>Antineoplastic drugs</t>
  </si>
  <si>
    <t>Asfotase alfa</t>
  </si>
  <si>
    <t>Drugs used in metabolic disorders</t>
  </si>
  <si>
    <t>Viral Hepatitis (B&amp;C) &amp; Respiratory Syncytial Virus</t>
  </si>
  <si>
    <t>Atacicept</t>
  </si>
  <si>
    <t>Ataluren</t>
  </si>
  <si>
    <t>Atazanavir</t>
  </si>
  <si>
    <t>Atogepant</t>
  </si>
  <si>
    <t>Calcitonin gene-related peptide (CGRP) antagonists</t>
  </si>
  <si>
    <t>Autologous eye serum drops</t>
  </si>
  <si>
    <t xml:space="preserve">Avacincaptad pegol   </t>
  </si>
  <si>
    <t xml:space="preserve">Avacopan   </t>
  </si>
  <si>
    <t>Avalglucosidase alfa</t>
  </si>
  <si>
    <t>Glycogen storage disease type II (Pompe disease)</t>
  </si>
  <si>
    <t>Avapritinib</t>
  </si>
  <si>
    <t>Mastocytosis</t>
  </si>
  <si>
    <t>Avatrombopag</t>
  </si>
  <si>
    <t>Platelet Disorder Drugs</t>
  </si>
  <si>
    <t>Axitinib</t>
  </si>
  <si>
    <t>Azacitidine</t>
  </si>
  <si>
    <t>Myelodysplastic Syndrome</t>
  </si>
  <si>
    <t>Aztreonam Lysine</t>
  </si>
  <si>
    <t>Baricitinib</t>
  </si>
  <si>
    <t>Basiliximab</t>
  </si>
  <si>
    <t>Corticosteroids and other immunosuppressants</t>
  </si>
  <si>
    <t>Bedaquiline</t>
  </si>
  <si>
    <t>Antituberculosis drugs</t>
  </si>
  <si>
    <t>Begelomab</t>
  </si>
  <si>
    <t>Malignant disease and immunosuppression</t>
  </si>
  <si>
    <t>Belatacept</t>
  </si>
  <si>
    <t>Belimumab</t>
  </si>
  <si>
    <t>Belumosudil</t>
  </si>
  <si>
    <t>Immunosuppressants</t>
  </si>
  <si>
    <t>Benralizumab </t>
  </si>
  <si>
    <t>Allergen Immunotherapy</t>
  </si>
  <si>
    <t>Bentracimab</t>
  </si>
  <si>
    <t>Antihaemorrhagics</t>
  </si>
  <si>
    <t>Berotralstat</t>
  </si>
  <si>
    <t>Hereditary angioedema</t>
  </si>
  <si>
    <t>Betaine</t>
  </si>
  <si>
    <t>Drugs in this category are only excluded when used for a metabolic disorder</t>
  </si>
  <si>
    <t>Bevacizumab</t>
  </si>
  <si>
    <t>Bezlotoxumab</t>
  </si>
  <si>
    <t>Monoclonal antibody</t>
  </si>
  <si>
    <t>Bictegravir</t>
  </si>
  <si>
    <t>Bimekizumab</t>
  </si>
  <si>
    <t>Biotin</t>
  </si>
  <si>
    <t>For the treatment of multiple sclerosis only</t>
  </si>
  <si>
    <t>Enzymes</t>
  </si>
  <si>
    <t>Birch bark extract</t>
  </si>
  <si>
    <t>Preparations for treatment of wounds and ulcers</t>
  </si>
  <si>
    <t>Bortezomib</t>
  </si>
  <si>
    <t>Bosentan</t>
  </si>
  <si>
    <t>Bosutinib</t>
  </si>
  <si>
    <t>Brodalumab</t>
  </si>
  <si>
    <t xml:space="preserve">Brolucizumab   </t>
  </si>
  <si>
    <t>Bromelain [Nexobrid]</t>
  </si>
  <si>
    <t>Bulevirtide</t>
  </si>
  <si>
    <t>Hepatitis D infection</t>
  </si>
  <si>
    <t xml:space="preserve">Burosumab   </t>
  </si>
  <si>
    <t>C1 Esterase inhibitor</t>
  </si>
  <si>
    <t>Also known as C1-inhibitors</t>
  </si>
  <si>
    <t>Allergic emergencies</t>
  </si>
  <si>
    <t>C21</t>
  </si>
  <si>
    <t>Drugs for pulmonary fibrosis</t>
  </si>
  <si>
    <t xml:space="preserve">Cabotegravir   </t>
  </si>
  <si>
    <t xml:space="preserve">Calcifediol   </t>
  </si>
  <si>
    <t>Hyperparathyroidism. Drug is only excluded when used for renal dialysis patients.</t>
  </si>
  <si>
    <t>Other endocrine drugs</t>
  </si>
  <si>
    <t>Hypnotics and anxiolytics</t>
  </si>
  <si>
    <t>Canakinumab</t>
  </si>
  <si>
    <t>Cannabidiol</t>
  </si>
  <si>
    <t>Cannabinoids</t>
  </si>
  <si>
    <t xml:space="preserve">Caplacizumab    </t>
  </si>
  <si>
    <t>Carglumic acid</t>
  </si>
  <si>
    <t>Carnitine</t>
  </si>
  <si>
    <t>Casirivimab/Imdevimab</t>
  </si>
  <si>
    <t>Combination treatment</t>
  </si>
  <si>
    <t>Caspofungin</t>
  </si>
  <si>
    <t xml:space="preserve">Cenegermin   </t>
  </si>
  <si>
    <t>Recombinant human nerve growth factor</t>
  </si>
  <si>
    <t>Retinal disorders/intraocular lens replacement surgery</t>
  </si>
  <si>
    <t>Cerliponase alfa </t>
  </si>
  <si>
    <t>Certolizumab Pegol</t>
  </si>
  <si>
    <t>Cetuximab</t>
  </si>
  <si>
    <t>Chenodeoxycholic acid </t>
  </si>
  <si>
    <t>Cholic acid </t>
  </si>
  <si>
    <t>Cilgavimab/Tixagevimab</t>
  </si>
  <si>
    <t>Cipaglucosidase-alfa </t>
  </si>
  <si>
    <t>Cladribine</t>
  </si>
  <si>
    <t>Cobicistat</t>
  </si>
  <si>
    <t>Cobitolimod</t>
  </si>
  <si>
    <t xml:space="preserve">Colistimethate sodium </t>
  </si>
  <si>
    <t>Collagenase</t>
  </si>
  <si>
    <t>Only when used in outpatients</t>
  </si>
  <si>
    <t>Concizumab</t>
  </si>
  <si>
    <t>Conestat alfa</t>
  </si>
  <si>
    <t>Copper histidine</t>
  </si>
  <si>
    <t>Crizotinib</t>
  </si>
  <si>
    <t>Crovalimab</t>
  </si>
  <si>
    <t>Drugs for paroxysmal nocturnal haemoglobinuria</t>
  </si>
  <si>
    <t>Cysteamine bitartrate</t>
  </si>
  <si>
    <t>Cysteamine hydrochloride</t>
  </si>
  <si>
    <t>Dabrafenib</t>
  </si>
  <si>
    <t>Damoctocog alfa pegol </t>
  </si>
  <si>
    <t>Fibrinolytics</t>
  </si>
  <si>
    <t>Danicopan</t>
  </si>
  <si>
    <t>Darbepoetin alfa</t>
  </si>
  <si>
    <t>Only excluded when used in conjunction with renal dialysis</t>
  </si>
  <si>
    <t>Darunavir</t>
  </si>
  <si>
    <t>Darvadstrocel [CX601]</t>
  </si>
  <si>
    <t>Dasatinib</t>
  </si>
  <si>
    <t>Decitabine</t>
  </si>
  <si>
    <t>Deferasirox</t>
  </si>
  <si>
    <t>Drugs used in hypoplastic, haemolytic, and renal anaemias - Iron overload</t>
  </si>
  <si>
    <t>Deferiprone</t>
  </si>
  <si>
    <t>Defibrotide</t>
  </si>
  <si>
    <t>Delamanid</t>
  </si>
  <si>
    <t>Desferrioxamine</t>
  </si>
  <si>
    <t>Deucravacitinib</t>
  </si>
  <si>
    <t xml:space="preserve">Dexamethasone intra-erythrocyte   </t>
  </si>
  <si>
    <t>Dexamethasone intravitreal implant</t>
  </si>
  <si>
    <t>Only when used as an intravitreal implant</t>
  </si>
  <si>
    <t>Dexrazoxane</t>
  </si>
  <si>
    <t>Dibotermin alfa</t>
  </si>
  <si>
    <t>Bone morphogenetic protein</t>
  </si>
  <si>
    <t>Difelikefalin</t>
  </si>
  <si>
    <t>Other therapeutic products</t>
  </si>
  <si>
    <t>Digoxin immune fab</t>
  </si>
  <si>
    <t>Poisoning</t>
  </si>
  <si>
    <t>Dimethyl fumarate</t>
  </si>
  <si>
    <t>Diroximel fumarate</t>
  </si>
  <si>
    <t>Dolutegravir</t>
  </si>
  <si>
    <t>Doravirine </t>
  </si>
  <si>
    <t>Dornase alfa</t>
  </si>
  <si>
    <t>Mucolytics</t>
  </si>
  <si>
    <t>Dupilumab </t>
  </si>
  <si>
    <t>Eculizumab</t>
  </si>
  <si>
    <t>Paroxysmal nocturnal haemoglobinuria</t>
  </si>
  <si>
    <t>Efavirenz</t>
  </si>
  <si>
    <t>Efgartigimod</t>
  </si>
  <si>
    <t>No BNF category</t>
  </si>
  <si>
    <t>Efrenonacog alfa</t>
  </si>
  <si>
    <t>Elbasvir </t>
  </si>
  <si>
    <t>Eliglustat</t>
  </si>
  <si>
    <t>Elosulfase alfa</t>
  </si>
  <si>
    <t>Eltrombopag</t>
  </si>
  <si>
    <t>Elvitegravir</t>
  </si>
  <si>
    <t>Elvucitabine</t>
  </si>
  <si>
    <t>Emicizumab</t>
  </si>
  <si>
    <t>Emixustat</t>
  </si>
  <si>
    <t>Other ophthalmologicals</t>
  </si>
  <si>
    <t>Emtricitabine</t>
  </si>
  <si>
    <t>Enfuvirtide</t>
  </si>
  <si>
    <t>Eplontersen</t>
  </si>
  <si>
    <t>Epoetin alfa, beta, theta and zeta</t>
  </si>
  <si>
    <t>Epoprostenol</t>
  </si>
  <si>
    <t>Eptinezumab</t>
  </si>
  <si>
    <t>Erenumab</t>
  </si>
  <si>
    <t>Erlotinib</t>
  </si>
  <si>
    <t>Etanercept</t>
  </si>
  <si>
    <t>Eteplirsen </t>
  </si>
  <si>
    <t>Neuromuscular disorders</t>
  </si>
  <si>
    <t>Etrasimod</t>
  </si>
  <si>
    <t>Etravirine</t>
  </si>
  <si>
    <t>Everolimus</t>
  </si>
  <si>
    <t xml:space="preserve">Evinacumab </t>
  </si>
  <si>
    <t>Evolocumab</t>
  </si>
  <si>
    <t>Factor IX</t>
  </si>
  <si>
    <t>Factor VII</t>
  </si>
  <si>
    <t>Factor VIIa</t>
  </si>
  <si>
    <t>Factor VIII</t>
  </si>
  <si>
    <t>Factor VIII inhibitor bypassing factor</t>
  </si>
  <si>
    <t xml:space="preserve">Factor X  </t>
  </si>
  <si>
    <t>Factor XI</t>
  </si>
  <si>
    <t>Factor XIII</t>
  </si>
  <si>
    <t>Fampridine</t>
  </si>
  <si>
    <t>Faricimab</t>
  </si>
  <si>
    <t>Macular Oedema</t>
  </si>
  <si>
    <t xml:space="preserve">Fedratinib </t>
  </si>
  <si>
    <t xml:space="preserve">Fenfluramine </t>
  </si>
  <si>
    <t>Central Nervous System</t>
  </si>
  <si>
    <t>Fibrinogen</t>
  </si>
  <si>
    <t>Fidaxomicin</t>
  </si>
  <si>
    <t xml:space="preserve">Filgotinib   </t>
  </si>
  <si>
    <t>Fingolimod</t>
  </si>
  <si>
    <t xml:space="preserve">Fitusiran   </t>
  </si>
  <si>
    <t>Fluocinolone acetonide intravitreal implant</t>
  </si>
  <si>
    <t>Fomepizole</t>
  </si>
  <si>
    <t>Forigerimod acetate</t>
  </si>
  <si>
    <t>Fosamprenavir</t>
  </si>
  <si>
    <t>Fosdenopterin [Cyclic pyranopterin monophosphate]</t>
  </si>
  <si>
    <t>Fostamatinib disodium</t>
  </si>
  <si>
    <t>Fostemsavir</t>
  </si>
  <si>
    <t xml:space="preserve">Fremanezumab   </t>
  </si>
  <si>
    <t xml:space="preserve">Galcanezumab   </t>
  </si>
  <si>
    <t>Galsulfase</t>
  </si>
  <si>
    <t>Ganaxolone</t>
  </si>
  <si>
    <t>Antiepileptics</t>
  </si>
  <si>
    <t xml:space="preserve">Gantenerumab   </t>
  </si>
  <si>
    <t>Gefitinib</t>
  </si>
  <si>
    <t xml:space="preserve">Givosiran   </t>
  </si>
  <si>
    <t>Glatiramer Acetate</t>
  </si>
  <si>
    <t>Glecaprevir </t>
  </si>
  <si>
    <t>Glucarpidase</t>
  </si>
  <si>
    <t>Glycerol phenylbutyrate </t>
  </si>
  <si>
    <t>Golimumab</t>
  </si>
  <si>
    <t>Grazoprevir</t>
  </si>
  <si>
    <t>Guselkumab </t>
  </si>
  <si>
    <t>Drugs affecting the Immune response</t>
  </si>
  <si>
    <t>Haem Arginate</t>
  </si>
  <si>
    <t xml:space="preserve"> </t>
  </si>
  <si>
    <t xml:space="preserve">Human alpha1-proteinase inhibitor </t>
  </si>
  <si>
    <t>Drugs used for emphysema</t>
  </si>
  <si>
    <t xml:space="preserve">Ibalizumab   </t>
  </si>
  <si>
    <t>Icatibant</t>
  </si>
  <si>
    <t>Idebenone</t>
  </si>
  <si>
    <t>Idursulfase</t>
  </si>
  <si>
    <t>Iloprost</t>
  </si>
  <si>
    <t>Imatinib</t>
  </si>
  <si>
    <t xml:space="preserve">Imetelstat  </t>
  </si>
  <si>
    <t>Imiglucerase</t>
  </si>
  <si>
    <t xml:space="preserve">Imlifidase </t>
  </si>
  <si>
    <t>Renal transplantation</t>
  </si>
  <si>
    <t>Inclisiran</t>
  </si>
  <si>
    <t>Inebilizumab</t>
  </si>
  <si>
    <t>Infliximab</t>
  </si>
  <si>
    <t xml:space="preserve">Inotersen   </t>
  </si>
  <si>
    <t>Interferon alfa</t>
  </si>
  <si>
    <t>Interferon Beta</t>
  </si>
  <si>
    <t>Intravenous human normal immunoglobulins</t>
  </si>
  <si>
    <t>Invertase</t>
  </si>
  <si>
    <t>Iptacopan</t>
  </si>
  <si>
    <t>Isavuconazole</t>
  </si>
  <si>
    <t>Islatravir</t>
  </si>
  <si>
    <t>AIDS/HIV antiretroviral</t>
  </si>
  <si>
    <t>Ivacaftor</t>
  </si>
  <si>
    <t>Potentiator of the CFTR protein</t>
  </si>
  <si>
    <t>Ixazomib</t>
  </si>
  <si>
    <t>Ixekizumab</t>
  </si>
  <si>
    <t>Ketorolac with Phenylephrine</t>
  </si>
  <si>
    <t xml:space="preserve">Lanadelumab   </t>
  </si>
  <si>
    <t>Lanreotide</t>
  </si>
  <si>
    <t>Somatostatin Analogues</t>
  </si>
  <si>
    <t>Lapatinib</t>
  </si>
  <si>
    <t>L-Arginine</t>
  </si>
  <si>
    <t>Laronidase</t>
  </si>
  <si>
    <t>lysosomal Storage Disorder Drugs</t>
  </si>
  <si>
    <t>Lebrikizumab </t>
  </si>
  <si>
    <t>Lecanemab</t>
  </si>
  <si>
    <t>Anti-dementia drugs</t>
  </si>
  <si>
    <t>Lenacapavir</t>
  </si>
  <si>
    <t>HIV infection</t>
  </si>
  <si>
    <t>Lenalidomide</t>
  </si>
  <si>
    <t>Leniolisib</t>
  </si>
  <si>
    <t>Immunostimulant</t>
  </si>
  <si>
    <t>Leriglitazone</t>
  </si>
  <si>
    <t>Adrenoleukodystrophy (ALD)</t>
  </si>
  <si>
    <t>Letermovir </t>
  </si>
  <si>
    <t>Cytomegalovirus infection</t>
  </si>
  <si>
    <t>Levodopa + Carbidopa + intestinal gel</t>
  </si>
  <si>
    <t>Unique delivery mode - Only when used as intestinal gel with internal tube</t>
  </si>
  <si>
    <t>Levodopa + carbidopa + entacapone intestinal gel</t>
  </si>
  <si>
    <t>Neurodegenerative conditions</t>
  </si>
  <si>
    <t>Levofloxacin</t>
  </si>
  <si>
    <t xml:space="preserve">Levoketoconazole   </t>
  </si>
  <si>
    <t>Liothyronine</t>
  </si>
  <si>
    <t>Only when administered intravenously</t>
  </si>
  <si>
    <t>Lomitapide</t>
  </si>
  <si>
    <t>Lonafarnib </t>
  </si>
  <si>
    <t xml:space="preserve">Lonapegsomatropin </t>
  </si>
  <si>
    <t>Growth hormone deficiency</t>
  </si>
  <si>
    <t>Lopinavir</t>
  </si>
  <si>
    <t>Lumacaftor with Ivacaftor</t>
  </si>
  <si>
    <t>Lumasiran</t>
  </si>
  <si>
    <t>Primary hyperoxaluria</t>
  </si>
  <si>
    <t xml:space="preserve">Luspatercept   </t>
  </si>
  <si>
    <t>Lusutrombopag </t>
  </si>
  <si>
    <t>Macimorelin</t>
  </si>
  <si>
    <t>Growth Hormone &amp; growth hormone Receptor Antagonist</t>
  </si>
  <si>
    <t>Macitentan</t>
  </si>
  <si>
    <t>Drugs for myelodysplastic syndrome</t>
  </si>
  <si>
    <t>Mannitol</t>
  </si>
  <si>
    <t xml:space="preserve">Maralixibat   </t>
  </si>
  <si>
    <t>Maraviroc</t>
  </si>
  <si>
    <t xml:space="preserve">Maribavir   </t>
  </si>
  <si>
    <t>Masitinib</t>
  </si>
  <si>
    <t>Mavacamten</t>
  </si>
  <si>
    <t>Other cardiac preparations</t>
  </si>
  <si>
    <t>Mecasermin</t>
  </si>
  <si>
    <t>Mepolizumab</t>
  </si>
  <si>
    <t>Mercaptamine</t>
  </si>
  <si>
    <t>Metreleptin </t>
  </si>
  <si>
    <t>Mexiletine</t>
  </si>
  <si>
    <t>For neuromuscular disorder only</t>
  </si>
  <si>
    <t>Micafungin</t>
  </si>
  <si>
    <t>Migalastat</t>
  </si>
  <si>
    <t>Miglustat</t>
  </si>
  <si>
    <t>Mirikizumab</t>
  </si>
  <si>
    <t>Mitapivat</t>
  </si>
  <si>
    <t>Metabolic disease</t>
  </si>
  <si>
    <t>Mogamulizumab</t>
  </si>
  <si>
    <t>Mycosis fungoides</t>
  </si>
  <si>
    <t>Molnupiravir</t>
  </si>
  <si>
    <t>Momelotinib</t>
  </si>
  <si>
    <t>Narsoplimab</t>
  </si>
  <si>
    <t>Angiopathy / Glomerulonephropathy</t>
  </si>
  <si>
    <t>Natalizumab</t>
  </si>
  <si>
    <t>Navitoclax</t>
  </si>
  <si>
    <t>Antineoplastic agents</t>
  </si>
  <si>
    <t>Nedosiran</t>
  </si>
  <si>
    <t>Drugs for primary hyperoxaluria</t>
  </si>
  <si>
    <t>Nelfinavir</t>
  </si>
  <si>
    <t>Nemolizumab</t>
  </si>
  <si>
    <t>Nevirapine</t>
  </si>
  <si>
    <t>Nicardipine</t>
  </si>
  <si>
    <t>Only excluded if delivered as implant
Vasodilator / Antihypertensive</t>
  </si>
  <si>
    <t>Calcium channel blockers</t>
  </si>
  <si>
    <t>Nilotinib</t>
  </si>
  <si>
    <t>Nintedanib</t>
  </si>
  <si>
    <t>Pulmonary Fibrosis</t>
  </si>
  <si>
    <t>Nirmatrelvir/Ritonavir</t>
  </si>
  <si>
    <t>Nirvsevimab</t>
  </si>
  <si>
    <t>Nitazoxanide</t>
  </si>
  <si>
    <t>Viral Hepatitis &amp; Respiratory Syncytial Virus</t>
  </si>
  <si>
    <t>Nitisinone</t>
  </si>
  <si>
    <t>Nitric Oxide</t>
  </si>
  <si>
    <t xml:space="preserve">Nusinersen </t>
  </si>
  <si>
    <t xml:space="preserve">Obeticholic acid </t>
  </si>
  <si>
    <t>Obiltoxaximab</t>
  </si>
  <si>
    <t>Anthrax</t>
  </si>
  <si>
    <t>Ocrelizumab</t>
  </si>
  <si>
    <t>Ocriplasmin</t>
  </si>
  <si>
    <t>Octreotide</t>
  </si>
  <si>
    <t>Odevixibat</t>
  </si>
  <si>
    <t>Progressive familial intrahepatic cholestasis (PFIC)</t>
  </si>
  <si>
    <t>Ofatumumab</t>
  </si>
  <si>
    <t xml:space="preserve">Olipudase alfa  </t>
  </si>
  <si>
    <t xml:space="preserve">Olokizumab </t>
  </si>
  <si>
    <t>Omalizumab</t>
  </si>
  <si>
    <t>Ombitasvir</t>
  </si>
  <si>
    <t xml:space="preserve">Osilodrostat   </t>
  </si>
  <si>
    <t>Other Endocrine drugs</t>
  </si>
  <si>
    <t xml:space="preserve">Ozanimod   </t>
  </si>
  <si>
    <t>Palivizumab</t>
  </si>
  <si>
    <t>Palopegteriparatide</t>
  </si>
  <si>
    <t>Parathyroid hormones and analogues</t>
  </si>
  <si>
    <t xml:space="preserve">Palovarotene </t>
  </si>
  <si>
    <t>Para - Aminosalicylic acid</t>
  </si>
  <si>
    <t>Parathyroid hormone</t>
  </si>
  <si>
    <t>Parenteral Nutrition</t>
  </si>
  <si>
    <t>After 14 days or when the patient is receiving parenteral nutrition prior to admission</t>
  </si>
  <si>
    <t xml:space="preserve">Paricalcitol </t>
  </si>
  <si>
    <t>Pasireotide</t>
  </si>
  <si>
    <t xml:space="preserve">Patisiran   </t>
  </si>
  <si>
    <t>Pazopanib</t>
  </si>
  <si>
    <t>Peg interferon alfa</t>
  </si>
  <si>
    <t>Pegcetacoplan</t>
  </si>
  <si>
    <t>Peginterferon Beta-1a</t>
  </si>
  <si>
    <t>Pegunigalsidase alfa</t>
  </si>
  <si>
    <t>Pegvisomant</t>
  </si>
  <si>
    <t>Hypothalmic &amp; anterior pituitary hormones &amp; anti-oestrogens</t>
  </si>
  <si>
    <t xml:space="preserve">Pibrentasvir </t>
  </si>
  <si>
    <t xml:space="preserve">Piclidenoson </t>
  </si>
  <si>
    <t>Pirfenidone</t>
  </si>
  <si>
    <t>Pitolisant</t>
  </si>
  <si>
    <t>ATMP</t>
  </si>
  <si>
    <t>Plerixafor</t>
  </si>
  <si>
    <t>Polihexanide</t>
  </si>
  <si>
    <t>Antiseptics and disinfectants</t>
  </si>
  <si>
    <t>Pomalidomide</t>
  </si>
  <si>
    <t>Ponatinib</t>
  </si>
  <si>
    <t xml:space="preserve">Ponesimod   </t>
  </si>
  <si>
    <t>Posaconazole</t>
  </si>
  <si>
    <t>Pretomanid </t>
  </si>
  <si>
    <t>Protein C</t>
  </si>
  <si>
    <t>Prothrombin Complex</t>
  </si>
  <si>
    <t>Quisovalimab</t>
  </si>
  <si>
    <t>Raltegravir</t>
  </si>
  <si>
    <t>Ranibizumab</t>
  </si>
  <si>
    <t>Rasburicase</t>
  </si>
  <si>
    <t>Gout and cytotoxic-induced hyperuricaemia</t>
  </si>
  <si>
    <t>Ravulizumab</t>
  </si>
  <si>
    <t>Regorafenib</t>
  </si>
  <si>
    <t>Remdesivir</t>
  </si>
  <si>
    <t xml:space="preserve">Reparixin   </t>
  </si>
  <si>
    <t>Reslizumab</t>
  </si>
  <si>
    <t>Rezafungin</t>
  </si>
  <si>
    <t>Rilpivirine</t>
  </si>
  <si>
    <t>Rimegepant</t>
  </si>
  <si>
    <t xml:space="preserve">Rintatolimod   </t>
  </si>
  <si>
    <t>Riociguat</t>
  </si>
  <si>
    <t xml:space="preserve">Risankizumab   </t>
  </si>
  <si>
    <t>Risdiplam</t>
  </si>
  <si>
    <t>Ritlecitinib</t>
  </si>
  <si>
    <t>Ritonavir</t>
  </si>
  <si>
    <t>Rituximab</t>
  </si>
  <si>
    <t>Romiplostim</t>
  </si>
  <si>
    <t>Romosozumab</t>
  </si>
  <si>
    <t>Ropeginterferon alfa-2b </t>
  </si>
  <si>
    <t xml:space="preserve">Roxadustat   </t>
  </si>
  <si>
    <t>Rozanolixizumab</t>
  </si>
  <si>
    <t>Ruxolitinib</t>
  </si>
  <si>
    <t>Sabatolimab</t>
  </si>
  <si>
    <t>Sabizabulin</t>
  </si>
  <si>
    <t>Sapropterin</t>
  </si>
  <si>
    <t>Sarilumab</t>
  </si>
  <si>
    <t xml:space="preserve">Satralizumab  </t>
  </si>
  <si>
    <t>Sebelipase alfa</t>
  </si>
  <si>
    <t>Secukinumab</t>
  </si>
  <si>
    <t>Selexipag</t>
  </si>
  <si>
    <t>Selumetinib</t>
  </si>
  <si>
    <t>Neurofibromatosis</t>
  </si>
  <si>
    <t>Setmelanotide</t>
  </si>
  <si>
    <t>Setrusumab</t>
  </si>
  <si>
    <t>Siltuximab</t>
  </si>
  <si>
    <t xml:space="preserve">Siponimod   </t>
  </si>
  <si>
    <t>immunomodulating drugs</t>
  </si>
  <si>
    <t xml:space="preserve">Sirolimus   </t>
  </si>
  <si>
    <t>individual</t>
  </si>
  <si>
    <t>Sodium benzoate</t>
  </si>
  <si>
    <t>metabolic disorders only</t>
  </si>
  <si>
    <t>Sodium hydroxybutyrate</t>
  </si>
  <si>
    <t>Sodium oxybate</t>
  </si>
  <si>
    <t>Only this drug in this BNF category is exempt</t>
  </si>
  <si>
    <t>Sodium phenylbutyrate</t>
  </si>
  <si>
    <t>Sodium thiosulfate</t>
  </si>
  <si>
    <t>Hearing loss</t>
  </si>
  <si>
    <t>Sofosbuvir</t>
  </si>
  <si>
    <t xml:space="preserve">Solriamfetol   </t>
  </si>
  <si>
    <t xml:space="preserve">Somapacitan   </t>
  </si>
  <si>
    <t xml:space="preserve">Somatrogon   </t>
  </si>
  <si>
    <t>Somatropin</t>
  </si>
  <si>
    <t>Sorafenib</t>
  </si>
  <si>
    <t>Sotrovimab</t>
  </si>
  <si>
    <t>Sparsentan</t>
  </si>
  <si>
    <t>Drugs for glomerulonephropathy</t>
  </si>
  <si>
    <t>Spesolimab</t>
  </si>
  <si>
    <t>Sucroferric oxyhdroxide</t>
  </si>
  <si>
    <t>Phosphate binding agents</t>
  </si>
  <si>
    <t>Sunitinib</t>
  </si>
  <si>
    <t>Tafamidis</t>
  </si>
  <si>
    <t>Tafasitamab</t>
  </si>
  <si>
    <t>Diffuse B-cell lymphoma (DLBCL).
This is a cancer drug and it should be part of the NHS drug component.</t>
  </si>
  <si>
    <t>Teduglutide</t>
  </si>
  <si>
    <t>Temsirolimus</t>
  </si>
  <si>
    <t>Tenofovir</t>
  </si>
  <si>
    <t>Teplizumab</t>
  </si>
  <si>
    <t>Other drugs used in diabetes</t>
  </si>
  <si>
    <t xml:space="preserve">Teprotumumab </t>
  </si>
  <si>
    <t>Teriflunomide</t>
  </si>
  <si>
    <t xml:space="preserve">Tezacaftor   </t>
  </si>
  <si>
    <t xml:space="preserve">Tezepelumab </t>
  </si>
  <si>
    <t>Thalidomide</t>
  </si>
  <si>
    <t>Tideglusib</t>
  </si>
  <si>
    <t>Drugs for neuromuscular disorders</t>
  </si>
  <si>
    <t>Tildrakizumab </t>
  </si>
  <si>
    <t>Tiratricol</t>
  </si>
  <si>
    <t>Tobramycin</t>
  </si>
  <si>
    <t>Tocilizumab</t>
  </si>
  <si>
    <t>Tofacitinib</t>
  </si>
  <si>
    <t>Tofersen sodium</t>
  </si>
  <si>
    <t>Tolvaptan</t>
  </si>
  <si>
    <t>Posterior pituitary hormones and antagonists</t>
  </si>
  <si>
    <t>Tralokinumab</t>
  </si>
  <si>
    <t>Treprostinil sodium</t>
  </si>
  <si>
    <t>Pulmonary hypertension</t>
  </si>
  <si>
    <t>Triamcinolone acetonide intravitreal implant</t>
  </si>
  <si>
    <t>Trientine</t>
  </si>
  <si>
    <t xml:space="preserve">Triheptanoin   </t>
  </si>
  <si>
    <t>Ublituximab</t>
  </si>
  <si>
    <t xml:space="preserve">Upadacitinib   </t>
  </si>
  <si>
    <t xml:space="preserve">Uridine triacetate   </t>
  </si>
  <si>
    <t>Ustekinumab</t>
  </si>
  <si>
    <t xml:space="preserve">Vadadustat   </t>
  </si>
  <si>
    <t>Vamorolone</t>
  </si>
  <si>
    <t xml:space="preserve">Vancomycin   </t>
  </si>
  <si>
    <t>Unique delivery systyem</t>
  </si>
  <si>
    <t>Antibacterial drugs</t>
  </si>
  <si>
    <t>Vandetanib</t>
  </si>
  <si>
    <t>Vatiquinone</t>
  </si>
  <si>
    <t>Vedolizumab</t>
  </si>
  <si>
    <t>Velaglucerase alfa</t>
  </si>
  <si>
    <t xml:space="preserve">Velmanase alfa </t>
  </si>
  <si>
    <t>Drugs used for treating alpha-mannosidosis</t>
  </si>
  <si>
    <t>Vemurafenib</t>
  </si>
  <si>
    <t>Verteporfin</t>
  </si>
  <si>
    <t xml:space="preserve">Vestronidase alfa   </t>
  </si>
  <si>
    <t xml:space="preserve">Voclosporin   </t>
  </si>
  <si>
    <t xml:space="preserve">Volanesorsen   </t>
  </si>
  <si>
    <t>Von Willebrand factor analogue</t>
  </si>
  <si>
    <t>Vonicog alfa</t>
  </si>
  <si>
    <t>Voriconazole</t>
  </si>
  <si>
    <t>Vosoritide</t>
  </si>
  <si>
    <t>Achondroplasia (dwarfism)</t>
  </si>
  <si>
    <t xml:space="preserve">Voxelotor   </t>
  </si>
  <si>
    <t>Vutrisiran </t>
  </si>
  <si>
    <t>Zanubrutinib</t>
  </si>
  <si>
    <t>Waldenstroms macroglobulinemia (WM)</t>
  </si>
  <si>
    <t>Zavegepant</t>
  </si>
  <si>
    <t>Zidovudine</t>
  </si>
  <si>
    <t>Zilucoplan</t>
  </si>
  <si>
    <t>Transplant material</t>
  </si>
  <si>
    <t>Please note: the cost of cornea graft tissue is excluded from unit prices</t>
  </si>
  <si>
    <t>Advanced Therapy Medicinal Products (ATMPs)</t>
  </si>
  <si>
    <r>
      <rPr>
        <sz val="10"/>
        <rFont val="Arial"/>
        <family val="2"/>
      </rPr>
      <t>Further guidance on what is included in this category and a definition can be found here</t>
    </r>
    <r>
      <rPr>
        <u/>
        <sz val="10"/>
        <color rgb="FF0000FF"/>
        <rFont val="Arial"/>
        <family val="2"/>
      </rPr>
      <t xml:space="preserve"> https://www.gov.uk/guidance/advanced-therapy-medicinal-products-regulation-and-licensing</t>
    </r>
  </si>
  <si>
    <t>Further information on each medicine in the table below can be found by searching for the generic name on the Specialist Pharmacy Service website</t>
  </si>
  <si>
    <t>https://www.sps.nhs.uk/medicines/</t>
  </si>
  <si>
    <t>Generic name</t>
  </si>
  <si>
    <t>Brand name</t>
  </si>
  <si>
    <t>Indication</t>
  </si>
  <si>
    <t>Indication - additional details</t>
  </si>
  <si>
    <t>Comments / availability status as of 01 April 2023</t>
  </si>
  <si>
    <t>Afamitresgene autoleucel</t>
  </si>
  <si>
    <t>Sarcoma</t>
  </si>
  <si>
    <t>Advanced synovial or myxoid/round cell liposarcoma; delivered via intravenous infusion</t>
  </si>
  <si>
    <t>In development</t>
  </si>
  <si>
    <t>Atidarsagene autotemcel</t>
  </si>
  <si>
    <t>Libmeldy</t>
  </si>
  <si>
    <t>Pre-symptomatic early onset (late infantile and early juvenile) metachromatic leukodystrophy</t>
  </si>
  <si>
    <t>Brexucabtagene autoleucel</t>
  </si>
  <si>
    <t>Tecartus</t>
  </si>
  <si>
    <t>Mantle cell lymphoma</t>
  </si>
  <si>
    <t>Relapsed or refractory - treatment of adult patients after two or more lines of systemic therapy including a Bruton's tyrosine kinase inhibitor</t>
  </si>
  <si>
    <t>Already available</t>
  </si>
  <si>
    <t>Acute lymphoblastic leukaemia</t>
  </si>
  <si>
    <t>B-precursor - in adults</t>
  </si>
  <si>
    <t>Licence extension in development</t>
  </si>
  <si>
    <t>Autologous CD34+ enriched cell fraction that contains CD34+ cells transduced with retroviral vector that encodes for the human ADA cDNA sequence</t>
  </si>
  <si>
    <t>Strimvelis</t>
  </si>
  <si>
    <t>Adenosine deaminase deficiency (ADA)</t>
  </si>
  <si>
    <t>Severe combined immunodeficiency due to ADA in patients for whom no suitable human leukocyte antigen-matched related stem cell donor is available</t>
  </si>
  <si>
    <t>Autologous chondrocyte implantation</t>
  </si>
  <si>
    <t> </t>
  </si>
  <si>
    <t>Cartilage disorders </t>
  </si>
  <si>
    <t>Traumatic cartilage defects of the knee</t>
  </si>
  <si>
    <t>This is not on the SPS website as it is not a licensed medicine but is prepared under a hospital exemption. See NICE guidance page:  
https://www.nice.org.uk/guidance/ta477/chapter/2-The-technologies</t>
  </si>
  <si>
    <t>Autologous dendritic cell vaccine</t>
  </si>
  <si>
    <t>MesoPher</t>
  </si>
  <si>
    <t>Mesothelioma</t>
  </si>
  <si>
    <t>Pleural malignant - maintenance therapy after chemotherapy; delivered Intradermally</t>
  </si>
  <si>
    <t>Autologous human chondrocytes in vitro expanded</t>
  </si>
  <si>
    <t>Novocart Inject</t>
  </si>
  <si>
    <t>Cartilage disorders</t>
  </si>
  <si>
    <t>Autologous human keratinocytes</t>
  </si>
  <si>
    <t>Epidermolysis bullosa</t>
  </si>
  <si>
    <t>LAMB-3 dependent junctional (JEB) in patients aged 6 months to 55 years; delivered via implantation</t>
  </si>
  <si>
    <t>Autologous lentiviral WAS stem cell therapy</t>
  </si>
  <si>
    <t>Primary immunodeficiency</t>
  </si>
  <si>
    <t>Wiskott Aldrich syndrome</t>
  </si>
  <si>
    <t>Avalotcagene ontaparvovec</t>
  </si>
  <si>
    <t>Ornithine carbamoyltransferase (OTC) deficiency; delivered via intravenous infusion</t>
  </si>
  <si>
    <t>Axicabtagene ciloleucel</t>
  </si>
  <si>
    <t>Yescarta</t>
  </si>
  <si>
    <t>Diffuse large B-cell lymphoma</t>
  </si>
  <si>
    <t>Relapsed or refractory - in adults after two or more lines of systemic therapy (third-line)</t>
  </si>
  <si>
    <t>Second-line</t>
  </si>
  <si>
    <t>Non-Hodgkin lymphoma</t>
  </si>
  <si>
    <t>Relapsed or refractory indolent</t>
  </si>
  <si>
    <t>Beremagene geperpavec</t>
  </si>
  <si>
    <t>Vyjuvek</t>
  </si>
  <si>
    <t>Dominant and recessive dystrophic epidermolysis bullosa</t>
  </si>
  <si>
    <t>Bizalimogene ralaplasmid</t>
  </si>
  <si>
    <t>Cervical dysplasia</t>
  </si>
  <si>
    <t>Caused by human papillomavirus (HPV) types 16 and 18; intramuscular delivery</t>
  </si>
  <si>
    <t>Botaretigene sparoparvovec</t>
  </si>
  <si>
    <t>Retinal disorders</t>
  </si>
  <si>
    <t>X-linked retinitis pigmentosa (XLRP); delivered via subretinal injection</t>
  </si>
  <si>
    <t>Brain cancer vaccine</t>
  </si>
  <si>
    <t>DCVax-L</t>
  </si>
  <si>
    <t>Glioblastoma</t>
  </si>
  <si>
    <t>Multiforme, newly diagnosed - following standard of care</t>
  </si>
  <si>
    <t>Canpuldencel-T</t>
  </si>
  <si>
    <t xml:space="preserve">
DCVax-L</t>
  </si>
  <si>
    <t>Multiforme, newly diagnosed - following standard of care; intradermal delivery</t>
  </si>
  <si>
    <t>Ciltacabtagene autoleucel</t>
  </si>
  <si>
    <t>Caryvkti</t>
  </si>
  <si>
    <t>Multiple myeloma</t>
  </si>
  <si>
    <t>Relapsed/refractory in adults whose prior regimens included a proteasome inhibitor, an immunomodulatory agent and an anti-CD38 antibody</t>
  </si>
  <si>
    <t>Relapsed/refractory after 1 to 3 prior therapies</t>
  </si>
  <si>
    <t>Delandistrogene moxeparvovec</t>
  </si>
  <si>
    <t>Duchenne muscular dystrophy</t>
  </si>
  <si>
    <t>Delivered via intravenous infusion</t>
  </si>
  <si>
    <t>Dirloctocogene samoparvovec</t>
  </si>
  <si>
    <t>Haemophilia A</t>
  </si>
  <si>
    <t>Intravenous delivery</t>
  </si>
  <si>
    <t>Eladocagene exuparvovec</t>
  </si>
  <si>
    <t>Upstaza</t>
  </si>
  <si>
    <t>Aromatic L-amino acid decarboxylase deficiency</t>
  </si>
  <si>
    <t>Emiplacel</t>
  </si>
  <si>
    <t>Hip fracture</t>
  </si>
  <si>
    <t>Treatment of muscle injury following arthroplasty</t>
  </si>
  <si>
    <t>Etranacogene dezaparvovec</t>
  </si>
  <si>
    <t>Haemophilia B</t>
  </si>
  <si>
    <t>Severe and moderately severe</t>
  </si>
  <si>
    <t>Ex vivo expanded autologous human corneal epithelial cells containing stem cells</t>
  </si>
  <si>
    <t>Holoclar</t>
  </si>
  <si>
    <t>Limbal stem-cell deficiency </t>
  </si>
  <si>
    <t>Moderate-to-severe, unilateral or bilateral, due to physical or chemical ocular burns in adults - first-line </t>
  </si>
  <si>
    <t>Exagamglogene autotemcel</t>
  </si>
  <si>
    <t>Thalassaemia</t>
  </si>
  <si>
    <t>Beta, transfusion-dependent</t>
  </si>
  <si>
    <t>Sickle cell disease</t>
  </si>
  <si>
    <t>Severe in patients aged 12 years and older</t>
  </si>
  <si>
    <t>Fidanacogene elaparvovec</t>
  </si>
  <si>
    <t>Fordadistrogene movaparvovec</t>
  </si>
  <si>
    <t>Giroctocogene fitelparvovec</t>
  </si>
  <si>
    <t>Idecabtagene vicleucel</t>
  </si>
  <si>
    <t>Abecma</t>
  </si>
  <si>
    <t>Relapsed or refractory in adults who have received a proteasome inhibitor, an immunomodulatory agent, and an anti-CD38 antibody</t>
  </si>
  <si>
    <t>Invimestrocel</t>
  </si>
  <si>
    <t>Multistem</t>
  </si>
  <si>
    <t>Stroke</t>
  </si>
  <si>
    <t>Ischaemic - treatment in adults</t>
  </si>
  <si>
    <t>Lenadogene nolparvovec</t>
  </si>
  <si>
    <t>Lumevoq</t>
  </si>
  <si>
    <t>Optic nerve disorders</t>
  </si>
  <si>
    <t>Leber hereditary optic neuropathy</t>
  </si>
  <si>
    <t>Letetresgene autoleucel</t>
  </si>
  <si>
    <t>Recurrent or advanced synovial Sarcoma (SS) and myxoid round cell liposarcoma (MRCLS) - second-line or greater monotherapy; delivered via intravenous infusion</t>
  </si>
  <si>
    <t>Lifileucel</t>
  </si>
  <si>
    <t>Malignant melanoma</t>
  </si>
  <si>
    <t>In patients who have progressed on prior checkpoint targeted therapy</t>
  </si>
  <si>
    <t>Lisocabtagene maraleucel</t>
  </si>
  <si>
    <t>Breyanzi</t>
  </si>
  <si>
    <t>Third-line plus in relapsed or refractory large B cell lymphoma including diffuse large B-cell lymphoma, primary mediastinal B-cell lymphoma, and follicular lymphoma grade 3B</t>
  </si>
  <si>
    <t>In development - expected first</t>
  </si>
  <si>
    <t>Second-line in transplant eligible patients with relapsed/refractory diffuse large B-cell lymphoma NOS, high grade B-cell lymphoma with MYC and BCL2 and/or BCL6 rearrangements with DLBCL histology, primary mediastinal large B-cell lymphoma, T cell/histiocyte-rich large B-cell lymphoma or follicular lymphoma grade 3B</t>
  </si>
  <si>
    <t>Second-line in transplant-ineligible patients in relapsed/refractory aggressive B-cell NHL (including diffuse large B-cell lymphoma, high-grade B-cell lymphoma, follicular lymphoma)</t>
  </si>
  <si>
    <t>Marnetegragene autotemcel</t>
  </si>
  <si>
    <t>Immunodeficiency disorders</t>
  </si>
  <si>
    <t>Leukocyte adhesion deficiency-1</t>
  </si>
  <si>
    <t>Mozafancogene autotemcel</t>
  </si>
  <si>
    <t>Fanconi anaemia</t>
  </si>
  <si>
    <t/>
  </si>
  <si>
    <t>Nadofaragene firadenovec</t>
  </si>
  <si>
    <t>Adstiladrin</t>
  </si>
  <si>
    <t>Bladder cancer</t>
  </si>
  <si>
    <t>High-grade non-muscle invasive (NMIBC) in patients who are BCG unresponsive; intravesical delivery</t>
  </si>
  <si>
    <t>Obecabtagene autoleucel</t>
  </si>
  <si>
    <t>Acute lymphoblastic leukaemia (ALL)</t>
  </si>
  <si>
    <t>Acute lymphoblastic leukaemia (ALL) in adults; intravenous delivery</t>
  </si>
  <si>
    <t>Olenasufligene relduparvovec</t>
  </si>
  <si>
    <t>Mucopolysaccharidosis IIIA (MPS IIIA - Sanfilippo syndrome)</t>
  </si>
  <si>
    <t>Intracerebral delivery</t>
  </si>
  <si>
    <t>Onasemnogene abeparvovec</t>
  </si>
  <si>
    <t>Zolgensma</t>
  </si>
  <si>
    <t>Spinal muscular atrophy (SMA)</t>
  </si>
  <si>
    <t>Type 1 or SMA patients with ≤ 3 copies of the SMN2 gene (paediatric patients weighing ≤ 21kg)</t>
  </si>
  <si>
    <t>Sitoiganap</t>
  </si>
  <si>
    <t>Gliovac</t>
  </si>
  <si>
    <t>Glioma</t>
  </si>
  <si>
    <t>Recurrent or progressive</t>
  </si>
  <si>
    <t>Spheroids of human autologous matrix-associated chondrocytes</t>
  </si>
  <si>
    <t>Spherox</t>
  </si>
  <si>
    <t>Repair of symptomatic articular cartilage defects of the femoral condyle and the patella of the knee in adolescents with closed epiphyseal growth plate in the affected joint </t>
  </si>
  <si>
    <t>Tabelecleucel</t>
  </si>
  <si>
    <t>Ebvallo</t>
  </si>
  <si>
    <t>Post transplant lymphoproliferative disorder</t>
  </si>
  <si>
    <t>Epstein-Barr virus-associated - second-line after rituximab</t>
  </si>
  <si>
    <t>Talimogene laherparepvec</t>
  </si>
  <si>
    <t>Imlygic</t>
  </si>
  <si>
    <t>Malignant melanoma </t>
  </si>
  <si>
    <t>Mid-to-late stage - in combination with pembrolizumab </t>
  </si>
  <si>
    <t>Tisagenlecleucel</t>
  </si>
  <si>
    <t>Kymriah</t>
  </si>
  <si>
    <t>In adults after two or more lines of systemic therapy (third-line)</t>
  </si>
  <si>
    <t>In paediatric and young adult patients up to and including 25 years of age with B-cell acute lymphoblastic leukaemia ALL that is refractory, in relapse post-transplant or in second or later relapse</t>
  </si>
  <si>
    <t>Follicular lymphoma</t>
  </si>
  <si>
    <t>Relapsed or refractory - third-line </t>
  </si>
  <si>
    <t>Voretigene neparvovec</t>
  </si>
  <si>
    <t>Luxturna</t>
  </si>
  <si>
    <t>Vision loss due to Leber congenital amaurosis or retinitis pigmentosa caused by confirmed biallelic RPE65 mutations </t>
  </si>
  <si>
    <t>ICB/NHSE</t>
  </si>
  <si>
    <t>NHSE</t>
  </si>
  <si>
    <t>NHSE/ICB</t>
  </si>
  <si>
    <t>NHSE = Male and juvenile osteoporosis
ICB = Postmenopausal osteoporosis</t>
  </si>
  <si>
    <t xml:space="preserve">NHSE = Juvenille Idiopathic Rheumatoid Arthritis/Paediatric indications (where adult TA available)
ICB = Rheumatoid Arthritis, after failure of conventional DMARDs/Rheumatoid Arthritis, after failure of TNF inhibitor, if rituximab contra-indicated/psoriatic arthritis after DMARDs </t>
  </si>
  <si>
    <t>ICB?</t>
  </si>
  <si>
    <t>Erythropoietic proto-porphyria (EPP)</t>
  </si>
  <si>
    <t>NHSE = Cancer
ICB = Neovascular (wet) age-related macular degeneration (AMD)/Visual impairment caused by macular oedema secondary to central retinal vein occlusion/Diabetic macular oedema/Myopic choroidal neovascularisation</t>
  </si>
  <si>
    <t>ICB</t>
  </si>
  <si>
    <t>Hypercholesterolaemia</t>
  </si>
  <si>
    <t>Severe chronic hand eczema in adults</t>
  </si>
  <si>
    <t>NHSE = Cystic fibrosis
ICB = Nontuberculous mycobacterial (NTM) lung infection</t>
  </si>
  <si>
    <t>NHSE = Juvenile Arthritis/Paediatric indications/Specialist Autoinflammatory disease/Cryopyrin Associated Periodic Syndrome / periodic fevers and autoinflammatory conditions/Adult onset Still's disease
ICB = Rheumatoid Arthritis, rheumatology [adults]</t>
  </si>
  <si>
    <t>Anticoagulation reversal - antidote to oral factor Xa inhibitors</t>
  </si>
  <si>
    <t>NHSE = Paediatric indications
ICB = Psoriasis/Psoriatic arthritis</t>
  </si>
  <si>
    <t>Age-related macular degeneration (AMD); geographic atrophy (advanced dry-type AMD).</t>
  </si>
  <si>
    <t>Severe thrombocytopenia in adults with chronic liver disease who are scheduled to undergo an invasive procedure</t>
  </si>
  <si>
    <t>NHSE
ICB</t>
  </si>
  <si>
    <t>NHSE = Cancer/Neurofibromatosis
ICB = AMD</t>
  </si>
  <si>
    <t>for prevention of recurrence of Clostridium difficile infection (CDI) in adults at high risk for recurrence </t>
  </si>
  <si>
    <t>Psoriasis</t>
  </si>
  <si>
    <t>Neovascular (wet) age-related macular degeneration (AMD)</t>
  </si>
  <si>
    <t>NHSE = Autoimmune disorders [e.g. CAPS, MWS, NOMID, CINCA, FCAS, FCU]/Juvenile arthritis
ICB = Treating gouty arthritis attacks and reducing the frequency of subsequent attacks</t>
  </si>
  <si>
    <t>NHSE = Any paediatric use
ICB = Rheumatoid Arthritis/Ankylosing spondylitis/Psoriatic arthritis/Psoriasis/Crohn's Disease</t>
  </si>
  <si>
    <t>Ulcerative colitis (UC) refractory, 3rd line</t>
  </si>
  <si>
    <t>Perianal fistulas in Crohn's Disease</t>
  </si>
  <si>
    <t>NHSE = Iron chelation in thlassaemia and sickle cell
ICB = Iron chelation in thlassaemia and sickle cell: myelodysplastic syndrome</t>
  </si>
  <si>
    <t>NHSE = Complex spinal injury
ICB = Orthopaedics / other than complex spinal surgery</t>
  </si>
  <si>
    <t>NHSE = Multiple Sclerosis, neurology
ICB = Dermatology: plaque psoriasis, moderate to severe</t>
  </si>
  <si>
    <t>NHSE = Asthma; persistent, add-on therapy
ICB = Atopic dermatitis; moderate-to-severe</t>
  </si>
  <si>
    <t>NHSE = Homozygous familial hypercholesterolaemia
ICB = Hypercholesterolaemia</t>
  </si>
  <si>
    <t>NHSE = Any paediatric use
ICB = Ankyosing spondylitis/Psoriatic arthritis/Rheumatoid arthritis/</t>
  </si>
  <si>
    <t>NHSE = Cancer/Acromegaly/Congenital hyperinsulinism - children only
ICB = Congenital hyperinsulinism - adults/Other than NHSE commissioned indications</t>
  </si>
  <si>
    <t>NHSE = Asthma
ICB = Atopic dermatitis; moderate-to-severe</t>
  </si>
  <si>
    <t>NHSE = Asthma/Churg Strauss syndrome
ICB = COPD</t>
  </si>
  <si>
    <t>NHSE = Cancer/Acromegaly/Congenital hyperinsulinism [children]
ICB = Congenital hyperinsulinism [adults]/Vomitting in palliative care , Entereocutaneous fistula 
High output stoma
Refractory diarrhoea</t>
  </si>
  <si>
    <t>NHSE = IgE mediated severe asthma all persons 6years+
ICB = Chronic spontaneous urticaria</t>
  </si>
  <si>
    <t>NHSE = relapsing-remitting
ICB = Ulcerative colitis/Crohn's Disease</t>
  </si>
  <si>
    <t>NHSE = Specialist endocrinology conditions
ICB = Osteoporosis in women</t>
  </si>
  <si>
    <t>NHSE = Osteoporosis in men
ICB = postmenopausal osteoporosis in women</t>
  </si>
  <si>
    <t>NHSE = Paediatric indications
ICB = Psoriasis/Psoriatic arthritis/Active Ankylosing spondylitis</t>
  </si>
  <si>
    <t>NHSE = Prophylaxis of organ rejection
ICB = Chronic non-infectious, posterior segment uveitis</t>
  </si>
  <si>
    <t>NHSE = Paediatric indications/Juvenile arthritis/Giant Cell arteritis/Takayasu arteritis/Adult onset Still's disease/Cytokine release syndrome
ICB = Rheumatoid arthritis/Ulcerative colitis/Any other indication in adults</t>
  </si>
  <si>
    <t>NHSE = Hyponatraemia in cancer
ICB = Hyponatraemia and other endocrine uses including SIADH/Autosomal dominant polycystic kidney disease</t>
  </si>
  <si>
    <t>NHSE = Asthma - severe 
ICB = Atopic dermatitis; moderate-to-severe</t>
  </si>
  <si>
    <t>NHSE = Paediatric indications
ICB = Psoriasis/Psoriatic arthritis/Crohn's Disease/Ulcerative colitis/Any other use</t>
  </si>
  <si>
    <t>NHSE = Anaemia in chronic kidney disease (dialysis-dependent)
ICB = Anaemia in chronic kidney disease (non dialysis-dependent)</t>
  </si>
  <si>
    <t>NHSE = Paediatric indications
ICB = Crohn's Disease/Ulcerative colitis</t>
  </si>
  <si>
    <t>NHSE = Lupus nephritis - as an adjunct to use with mycophenolate
ICB = Mild to moderate dry eye syndrome</t>
  </si>
  <si>
    <t>Abemaciclib</t>
  </si>
  <si>
    <t>Cancer exclusion</t>
  </si>
  <si>
    <t>Abiraterone</t>
  </si>
  <si>
    <t>Alectinib</t>
  </si>
  <si>
    <t>Alpelisib</t>
  </si>
  <si>
    <t>Amivantamab</t>
  </si>
  <si>
    <t>Apadamtase alfa</t>
  </si>
  <si>
    <t>Apalutamide</t>
  </si>
  <si>
    <t>Congenital thrombotic thrombocytopenic purpura</t>
  </si>
  <si>
    <t>Asciminib</t>
  </si>
  <si>
    <t>Atezolizumab</t>
  </si>
  <si>
    <t>Brexucabtagene autoleucel (Autologous anti-CD19 transduced CD3+ cells - KTE-X19)</t>
  </si>
  <si>
    <t>Autologous CD34+ enriched cell fraction that contains CD34+ cells transduced with retroviral vector that encodes the human ADA cDNA sequence</t>
  </si>
  <si>
    <t>Autologous human chondrocyte implantation</t>
  </si>
  <si>
    <t>Avelumab</t>
  </si>
  <si>
    <t>Belantamab Mafodtin</t>
  </si>
  <si>
    <t>Belzutifan</t>
  </si>
  <si>
    <t>Bendamustine</t>
  </si>
  <si>
    <t>Binimetinib</t>
  </si>
  <si>
    <t>Blinatumomab</t>
  </si>
  <si>
    <t>Brentuximab</t>
  </si>
  <si>
    <t>Brigatinib</t>
  </si>
  <si>
    <t>Budesonide - targeted-release formulation</t>
  </si>
  <si>
    <t>Primary IgA nephropathy</t>
  </si>
  <si>
    <t>Cabazitaxel</t>
  </si>
  <si>
    <t>Cabozantinib</t>
  </si>
  <si>
    <t>Carfilzomib</t>
  </si>
  <si>
    <t>Cemiplimab</t>
  </si>
  <si>
    <t>Ceritinib</t>
  </si>
  <si>
    <t>Chlormethine</t>
  </si>
  <si>
    <t>Clofarabine</t>
  </si>
  <si>
    <t>Cobimetinib</t>
  </si>
  <si>
    <t>Dacomitinib</t>
  </si>
  <si>
    <t>Daratumumab</t>
  </si>
  <si>
    <t>Darolutamide</t>
  </si>
  <si>
    <t>Delandistrogene moxaparvovec</t>
  </si>
  <si>
    <t>Dinutuximab beta</t>
  </si>
  <si>
    <t>Dirlococtogene samoparvovec</t>
  </si>
  <si>
    <t>Docetaxel</t>
  </si>
  <si>
    <t>Dostarlimab</t>
  </si>
  <si>
    <t>Durvalumab</t>
  </si>
  <si>
    <t>Duvelisib</t>
  </si>
  <si>
    <t>Efanesoctocog alfa</t>
  </si>
  <si>
    <t>Elafibranor</t>
  </si>
  <si>
    <t>Primary biliary cirrhosis</t>
  </si>
  <si>
    <t>Elotuzumab</t>
  </si>
  <si>
    <t>Elranatamab</t>
  </si>
  <si>
    <t>Encorafenib</t>
  </si>
  <si>
    <t>Enfortumab vedotin</t>
  </si>
  <si>
    <t>Entrectinib</t>
  </si>
  <si>
    <t>Enzalutamide</t>
  </si>
  <si>
    <t>Epcoritamab</t>
  </si>
  <si>
    <t>Eribulin</t>
  </si>
  <si>
    <t>Ex-vivo expanded autologous human corneal epithelial cells containing stem cells</t>
  </si>
  <si>
    <t>Foslevodopa-foscarbidopa</t>
  </si>
  <si>
    <t>Neurodegenerative disease: unique delivery</t>
  </si>
  <si>
    <t>Gemcitabine</t>
  </si>
  <si>
    <t>Gemtuzumab ozogamicin</t>
  </si>
  <si>
    <t>Gilteritinib</t>
  </si>
  <si>
    <t>Glofitamab</t>
  </si>
  <si>
    <t>Hydromethylthionine mesylate</t>
  </si>
  <si>
    <t>Neurodegenerative disease: Market gap Alzheimers</t>
  </si>
  <si>
    <t>Ibrutinib</t>
  </si>
  <si>
    <t>Idarucizumab</t>
  </si>
  <si>
    <t>Only for agents specfic for the reversal of DOACs</t>
  </si>
  <si>
    <t>Idelalisib</t>
  </si>
  <si>
    <t>Inotuzumab ozogamicin</t>
  </si>
  <si>
    <t>Ipilimumab</t>
  </si>
  <si>
    <t>Isatuximab</t>
  </si>
  <si>
    <t>Larotrectinib</t>
  </si>
  <si>
    <t>Lenvatinib</t>
  </si>
  <si>
    <t>Lisocaptagene maraleucel</t>
  </si>
  <si>
    <t>Lorlatinib</t>
  </si>
  <si>
    <t>Lutetium (177Lu) oxodotreotide</t>
  </si>
  <si>
    <t>Lutetium (177Lu) vipivotide tetraxetan</t>
  </si>
  <si>
    <t>Marstacimab</t>
  </si>
  <si>
    <t>Mesenchymal stem cells</t>
  </si>
  <si>
    <t>Midostaurin</t>
  </si>
  <si>
    <t>Mifamurtide</t>
  </si>
  <si>
    <t>Mobocertinib</t>
  </si>
  <si>
    <t xml:space="preserve">Mosunetuzumab </t>
  </si>
  <si>
    <t xml:space="preserve">Murcidencel </t>
  </si>
  <si>
    <t>Nab-paclitaxel (albumin bound paclitaxel)</t>
  </si>
  <si>
    <t>Nadofarangene firadenovec</t>
  </si>
  <si>
    <t>Necitumumab</t>
  </si>
  <si>
    <t>Nelarabine</t>
  </si>
  <si>
    <t>Neratinib</t>
  </si>
  <si>
    <t>Niraparib</t>
  </si>
  <si>
    <t>Nivolumab</t>
  </si>
  <si>
    <t>Obinutuzumab</t>
  </si>
  <si>
    <t>Anti-CD20 monoclonal antibody</t>
  </si>
  <si>
    <t>Olaparib</t>
  </si>
  <si>
    <t>Osimertinib</t>
  </si>
  <si>
    <t>Palbociclib</t>
  </si>
  <si>
    <t>Panitumumab</t>
  </si>
  <si>
    <t>Panobinostat</t>
  </si>
  <si>
    <t>Pegaspargase</t>
  </si>
  <si>
    <t>Pembrolizumab</t>
  </si>
  <si>
    <t>Pemetrexed</t>
  </si>
  <si>
    <t>Pemigatinib</t>
  </si>
  <si>
    <t>Peptide receptor radionucleotide therapy</t>
  </si>
  <si>
    <t>Pertuzumab</t>
  </si>
  <si>
    <t>Pixantrone</t>
  </si>
  <si>
    <t>Polatuzumab</t>
  </si>
  <si>
    <t>Pralsetinib</t>
  </si>
  <si>
    <t>Radium-223 dichloride</t>
  </si>
  <si>
    <t>Ramucirumab</t>
  </si>
  <si>
    <t>Remibrutinib</t>
  </si>
  <si>
    <t>Chronic spontanous uticaria</t>
  </si>
  <si>
    <t>Ribociclib</t>
  </si>
  <si>
    <t>Ripretinib</t>
  </si>
  <si>
    <t>Rucaparib</t>
  </si>
  <si>
    <t>Sacituzumab govitecan</t>
  </si>
  <si>
    <t>Selpercatinib</t>
  </si>
  <si>
    <t>Sotatercept</t>
  </si>
  <si>
    <t>Sotorasib</t>
  </si>
  <si>
    <t>Vasodilator antihypertensive drugs/Pulmonary Arterial Hypertension</t>
  </si>
  <si>
    <t>Tagraxofusp</t>
  </si>
  <si>
    <t>Talazoparib</t>
  </si>
  <si>
    <t>Tasonermin</t>
  </si>
  <si>
    <t>Tebentafusp</t>
  </si>
  <si>
    <t>Teclistamab</t>
  </si>
  <si>
    <t>Telotristat</t>
  </si>
  <si>
    <t>Temozolomide</t>
  </si>
  <si>
    <t>Tepotinib</t>
  </si>
  <si>
    <t>Tivozanib</t>
  </si>
  <si>
    <t>Trabectedin</t>
  </si>
  <si>
    <t>Trametinib</t>
  </si>
  <si>
    <t>Trastuzumab</t>
  </si>
  <si>
    <t>Treosulfan</t>
  </si>
  <si>
    <t>Trifluoridine-tipiracil</t>
  </si>
  <si>
    <t>Tucatinib</t>
  </si>
  <si>
    <t>Valoctocogene roxaparvovec</t>
  </si>
  <si>
    <t>ATMP Haem A</t>
  </si>
  <si>
    <t>Venetoclax</t>
  </si>
  <si>
    <t>Vismodegib</t>
  </si>
  <si>
    <t>Elacestrant</t>
  </si>
  <si>
    <t>Acalabrutinib</t>
  </si>
  <si>
    <t>Adagrasib</t>
  </si>
  <si>
    <t>Apraglutide</t>
  </si>
  <si>
    <t>Axatilimab</t>
  </si>
  <si>
    <t>Batoclimab</t>
  </si>
  <si>
    <t>Bemarituzumab</t>
  </si>
  <si>
    <t>Bifikafusp alfa + onfekafusp alfa</t>
  </si>
  <si>
    <t>Blarcamesine</t>
  </si>
  <si>
    <t>Brensocatib</t>
  </si>
  <si>
    <t>Brigimadlin</t>
  </si>
  <si>
    <t>Capivasertib</t>
  </si>
  <si>
    <t>Catumaxomab</t>
  </si>
  <si>
    <t>Cedazuridine + decitabine</t>
  </si>
  <si>
    <t>Cemdisiran</t>
  </si>
  <si>
    <t>Cendakimab</t>
  </si>
  <si>
    <t>Ciclosporin liposomal</t>
  </si>
  <si>
    <t>Clesrovimab</t>
  </si>
  <si>
    <t>Cobolimab</t>
  </si>
  <si>
    <t>Dasiglucagon pump system</t>
  </si>
  <si>
    <t>Datopotamab deruxtecan</t>
  </si>
  <si>
    <t>Depemokimab</t>
  </si>
  <si>
    <t>Deuruxolitinib</t>
  </si>
  <si>
    <t>Deutivacaftor + tezacaftor + vanzacaftor</t>
  </si>
  <si>
    <t>Diflunisal</t>
  </si>
  <si>
    <t>Divarasib</t>
  </si>
  <si>
    <t>Donanemab</t>
  </si>
  <si>
    <t>Donidalorsen</t>
  </si>
  <si>
    <t>Doxecitine + doxribtimine</t>
  </si>
  <si>
    <t>Efgartigimod alfa</t>
  </si>
  <si>
    <t>Eflornithine</t>
  </si>
  <si>
    <t>Eneboparatide</t>
  </si>
  <si>
    <t>Ensitrelvir</t>
  </si>
  <si>
    <t>Favezelimab + pembrolizumab</t>
  </si>
  <si>
    <t>Fianlimab</t>
  </si>
  <si>
    <t>Fibromun</t>
  </si>
  <si>
    <t>Fruquintinib</t>
  </si>
  <si>
    <t>Futibatinib</t>
  </si>
  <si>
    <t>Garadacimab</t>
  </si>
  <si>
    <t>Givinostat</t>
  </si>
  <si>
    <t>Glepaglutide</t>
  </si>
  <si>
    <t>Govorestat</t>
  </si>
  <si>
    <t>I-131-apamistamab</t>
  </si>
  <si>
    <t>Ibrexafungerp</t>
  </si>
  <si>
    <t>Idroxioleic acid</t>
  </si>
  <si>
    <t>Imlunestrant</t>
  </si>
  <si>
    <t>Inavolisib</t>
  </si>
  <si>
    <t>Inclacumab</t>
  </si>
  <si>
    <t>Iopofosine I 131</t>
  </si>
  <si>
    <t>Ivacaftor + tezacaftor + elexacaftor</t>
  </si>
  <si>
    <t xml:space="preserve">Ivacaftor + lumacaftor </t>
  </si>
  <si>
    <t>Ivosidenib</t>
  </si>
  <si>
    <t>Ivospemin</t>
  </si>
  <si>
    <t>Lazertinib</t>
  </si>
  <si>
    <t>Lerodalcibep</t>
  </si>
  <si>
    <t>Leukocyte Interleukin</t>
  </si>
  <si>
    <t>Linerixibat</t>
  </si>
  <si>
    <t>Linvoseltamab</t>
  </si>
  <si>
    <t>Loncastuximab tesirine</t>
  </si>
  <si>
    <t>Losmapimod</t>
  </si>
  <si>
    <t>Lurbinectedin</t>
  </si>
  <si>
    <t>Lutetium (177Lu) edotreotide</t>
  </si>
  <si>
    <t>Lutetium (177Lu) PSMA I&amp;T</t>
  </si>
  <si>
    <t>Mavorixafor</t>
  </si>
  <si>
    <t>Mirdametinib</t>
  </si>
  <si>
    <t>Mirvetuximab soravtansine</t>
  </si>
  <si>
    <t>Motixafortide</t>
  </si>
  <si>
    <t>Naxitamab</t>
  </si>
  <si>
    <t>Nipocalimab</t>
  </si>
  <si>
    <t>Nirogacestat</t>
  </si>
  <si>
    <t>Nivolumab + relatlimab</t>
  </si>
  <si>
    <t>Odronextamab</t>
  </si>
  <si>
    <t>Olezarsen</t>
  </si>
  <si>
    <t>Olorofim</t>
  </si>
  <si>
    <t>Olutasidenib</t>
  </si>
  <si>
    <t>Omaveloxolone</t>
  </si>
  <si>
    <t>Patritumab deruxtecan</t>
  </si>
  <si>
    <t>Pegargiminase</t>
  </si>
  <si>
    <t>Peginterferon alpha 2A</t>
  </si>
  <si>
    <t>Pegzilarginase</t>
  </si>
  <si>
    <t>Pelabresib</t>
  </si>
  <si>
    <t>Pembrolizumab + vibostolimab</t>
  </si>
  <si>
    <t>Pirtobrutinib</t>
  </si>
  <si>
    <t>PNT 2002</t>
  </si>
  <si>
    <t>Quizartinib</t>
  </si>
  <si>
    <t>Ralinepag</t>
  </si>
  <si>
    <t>Repotrectinib</t>
  </si>
  <si>
    <t>Resmetirom</t>
  </si>
  <si>
    <t>Resminostat</t>
  </si>
  <si>
    <t>Retifanlimab</t>
  </si>
  <si>
    <t>Rilzabrutinib</t>
  </si>
  <si>
    <t>Rurioctocog alfa pegol</t>
  </si>
  <si>
    <t>Sarconeos</t>
  </si>
  <si>
    <t>Sasanlimab</t>
  </si>
  <si>
    <t>Sebetralstat</t>
  </si>
  <si>
    <t>Seladelpar</t>
  </si>
  <si>
    <t>Selinexor</t>
  </si>
  <si>
    <t>Sepiapterin</t>
  </si>
  <si>
    <t>Serplulimab</t>
  </si>
  <si>
    <t>Simoladagene autotemcel</t>
  </si>
  <si>
    <t>Sipavibart</t>
  </si>
  <si>
    <t>Sofosbuvir + ledipasvir</t>
  </si>
  <si>
    <t>Sofosbuvir + velpatasvir</t>
  </si>
  <si>
    <t>Sofosbuvir + velpatasvir + voxilaprevir</t>
  </si>
  <si>
    <t>Talquetamab</t>
  </si>
  <si>
    <t>Tarlatamab</t>
  </si>
  <si>
    <t>Telisotuzumab vedotin</t>
  </si>
  <si>
    <t>Tiragolumab</t>
  </si>
  <si>
    <t>Tislelizumab</t>
  </si>
  <si>
    <t>Tisotumab vedotin</t>
  </si>
  <si>
    <t>Tolebrutinib</t>
  </si>
  <si>
    <t>Toripalimab</t>
  </si>
  <si>
    <t>Tozorakimab</t>
  </si>
  <si>
    <t>Trastuzumab deruxtecan</t>
  </si>
  <si>
    <t>Tremelimumab</t>
  </si>
  <si>
    <t>Trilaciclib</t>
  </si>
  <si>
    <t>Troriluzole</t>
  </si>
  <si>
    <t>Turoctocog alfa pegol</t>
  </si>
  <si>
    <t>Valemetostat</t>
  </si>
  <si>
    <t>Vepdegestrant</t>
  </si>
  <si>
    <t>Vilobelimab</t>
  </si>
  <si>
    <t>Vimseltinib</t>
  </si>
  <si>
    <t>Vorasidenib</t>
  </si>
  <si>
    <t>Xevinapant</t>
  </si>
  <si>
    <t>Zanidatamab</t>
  </si>
  <si>
    <t>Zolbetuximab</t>
  </si>
  <si>
    <t>Zuranolone</t>
  </si>
  <si>
    <t>Drugs added from the 25-26 update (done April 2025)</t>
  </si>
  <si>
    <t>Erdafitinib  NHSE (cancer)</t>
  </si>
  <si>
    <t>cancer exclusion</t>
  </si>
  <si>
    <t>Column1</t>
  </si>
  <si>
    <t>?ICB</t>
  </si>
  <si>
    <t>High cost drugs, 2025/26</t>
  </si>
  <si>
    <t>AML</t>
  </si>
  <si>
    <t>CYSTIC FIBROSIS</t>
  </si>
  <si>
    <t>Cholangiocarcinoma</t>
  </si>
  <si>
    <t>NEUROMUSCULAR DISORDERS</t>
  </si>
  <si>
    <t>Efmoroctocog alfa (Efraloctocog alfa) (factor VIII-recombinant)</t>
  </si>
  <si>
    <t>Blood related Products</t>
  </si>
  <si>
    <t>added, previusly listed under L</t>
  </si>
  <si>
    <t>NHSE = Hidradenitis Suppurativa/Juvenille Arthritis/Uveitis [adult and paediatric]/Plaque psoriasis in children/ adenosine deaminase deficiency
ICB = Ankylosing spondylitis/Psoriasis/Psoriatic Arthritis/Rheumatoid Arthritis/Crohn's Disease/Ulcerative colitis/All other adult indications</t>
  </si>
  <si>
    <t xml:space="preserve">NHSE = for moderate to severe atopic dermatitis in paediatrics
ICB = for moderate to severe atopic dermatitis </t>
  </si>
  <si>
    <t>NHSE = Paediatric indications (where adult TA available)/Juvenile arthritis/Adenosine deminase deficiency
ICB = Ankylosing spondylitis/Psoriasis/Psoriatic Arthritis/Rheumatoid Arthritis/All other adult indications</t>
  </si>
  <si>
    <t>NHSE = Paediatric indications/BehÇet's Syndrome/Connective tissue disease - interstital lung disease/Crohn's Disease in children/Graft versus host disease/Hidradenitis suppurativa/Juvenile arthritis/Pulmonary Sarcoidosis/Renal/Uveitis/refractory sarcoidosis
ICB = Ankylosing spondylitis/Psoriasis/Psoriatic Arthritis/Rheumatoid Arthritis/Crohn's Disease/Ulcerative colitis/All other indications</t>
  </si>
  <si>
    <t>for preventing migraine</t>
  </si>
  <si>
    <t>NHSE= monogenic interferonopathies
ICB = Rheumatoid arthritis - selective JAK1 and JAK2 inhibitor</t>
  </si>
  <si>
    <t>GABA modulator</t>
  </si>
  <si>
    <t>Long acting antibody</t>
  </si>
  <si>
    <t>Blood related products</t>
  </si>
  <si>
    <t>Antivirals</t>
  </si>
  <si>
    <t>Dipeptidyl peptidase 1 (DPP1) inhibitor</t>
  </si>
  <si>
    <t>Sigma1/muscarinic receptor agonist</t>
  </si>
  <si>
    <t>NHSE = ANCA-positive vasculitis/Anti-NMDA receptor encephalitis/Acquired haemophilia/Steroid Sensitive Nephrotic syndrome/Primary Sjorgen's Syndrome (PSS)/Chronic inflammatory demyelinating polyneuropathy/Connective tissue disease - interstital lung disease/Graft versus host disease/ABO-incompatible kidney transplants/Nephritis/Neuromyelitis Optica/SLE/Membranous nephropathy/Dermatomyositis and polymyositis (adults)/Myasthenia gravis/Immunoglobulin G4 related disease/Neuromyelitis optica/Pemphigus Vulgaris/Juvenile arthritis
ICB = Refractory Primary Idiopathic Immune Cytopenias/Rheumatoid Arthritis, after failure of TNF inhibitor, Rheumatology</t>
  </si>
  <si>
    <t>NHSE =Asthma - uncontrolled on high-dose inhaled corticosteroid + LABA - in adults and adolescents</t>
  </si>
  <si>
    <t>GLUCAGON-LIKE PEPTIDE ANALOGUE</t>
  </si>
  <si>
    <t>MALIGNANT DISEASE AND IMMUNOSUPPRESSION</t>
  </si>
  <si>
    <t>DRUGS AFFECTING THE IMMUNE RESPONSE</t>
  </si>
  <si>
    <t>IMMUNOMODULATING DRUGS</t>
  </si>
  <si>
    <t>VIRAL HEPATITIS (B&amp;C) &amp; RESPIRATORY SYNCYTIAL VIRUS</t>
  </si>
  <si>
    <t>ALLERGEN IMMUNOTHERAPY</t>
  </si>
  <si>
    <t>POTENTIATOR OF THE CFTR PROTEIN</t>
  </si>
  <si>
    <t>DRUGS FOR AMYLOIDOSIS</t>
  </si>
  <si>
    <t>ALLERGIC EMERGENCIES</t>
  </si>
  <si>
    <t>LYSOSOMAL STORAGE DISORDER DRUGS</t>
  </si>
  <si>
    <t>DRUGS AFFECTING BONE METABOLISM</t>
  </si>
  <si>
    <t>DRUGS USED IN METABOLIC DISORDERS</t>
  </si>
  <si>
    <t>ANTIPRURITUS</t>
  </si>
  <si>
    <t>ANTINEOPLASTIC DRUGS</t>
  </si>
  <si>
    <t>LIPID-REGULATING DRUGS</t>
  </si>
  <si>
    <t>ANTIFUNGALS</t>
  </si>
  <si>
    <t>NEURODEGENERATIVE CONDITIONS</t>
  </si>
  <si>
    <t>VASODILATOR ANTIHYPERTENSIVE DRUGS/PULMONARY ARTERIAL HYPERTENSION</t>
  </si>
  <si>
    <t>PLATELET DISORDER DRUGS</t>
  </si>
  <si>
    <t>Group2</t>
  </si>
  <si>
    <t>BLOOD-RELATED PRODUCTS</t>
  </si>
  <si>
    <t>Group.</t>
  </si>
  <si>
    <t>AIDS/HIV Antiretrovirals</t>
  </si>
  <si>
    <t>HIV Infection</t>
  </si>
  <si>
    <t>Cancer Exclusion</t>
  </si>
  <si>
    <t>Thyroid hormone receptor-beta agonist</t>
  </si>
  <si>
    <t>NHSE (delegated, for MASH stage F4 fibrosis) and ICB (for MASH stage ≤F3 fibrosis)</t>
  </si>
  <si>
    <t>potential new treatment for eosinophilic esophagitis (EoE)</t>
  </si>
  <si>
    <t> is being developed for continuous subcutaneous infusion via a pump system to treat Congenital Hyperinsulinism (CHI)</t>
  </si>
  <si>
    <t>is in clinical development for the treatment of alopecia areata in adults</t>
  </si>
  <si>
    <t>is a novel oral antifungal medication</t>
  </si>
  <si>
    <t>specifically for the prevention of painful vaso-occlusive crises (VOCs) in people with sickle cell disease (SCD)</t>
  </si>
  <si>
    <t>is intended for patients with cardiovascular disease or those at very high or high risk for cardiovascular events, including individuals with familial hypercholesterolemia</t>
  </si>
  <si>
    <t>ICB (dementia services within elderly care) and NHSE (delegated, young-onset dementia)</t>
  </si>
  <si>
    <t>ICB (adults) and NHSE (delegated, adolescents)</t>
  </si>
  <si>
    <t>drug under investigation for Alzheimer's disease</t>
  </si>
  <si>
    <t>a treatment for bronchiectasis</t>
  </si>
  <si>
    <t>is being considered for treatment and post-exposure prophylaxis of COVID-19</t>
  </si>
  <si>
    <t>approved for the pre-exposure prophylaxis (prevention) of COVID-19</t>
  </si>
  <si>
    <t>for various respiratory conditions</t>
  </si>
  <si>
    <t>for treating COVID-19 TBC</t>
  </si>
  <si>
    <t>for treating postnatal depression</t>
  </si>
  <si>
    <t>Need to add reference to use of East of England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</si>
</sst>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6"/>
      <color rgb="FF4472C4"/>
      <name val="Arial"/>
      <family val="2"/>
    </font>
    <font>
      <sz val="10"/>
      <name val="Arial"/>
      <family val="2"/>
    </font>
    <font>
      <b/>
      <sz val="12"/>
      <color rgb="FF4472C4"/>
      <name val="Arial"/>
      <family val="2"/>
    </font>
    <font>
      <u/>
      <sz val="11"/>
      <color rgb="FF0563C1"/>
      <name val="Arial"/>
      <family val="2"/>
    </font>
    <font>
      <b/>
      <sz val="12"/>
      <name val="Arial"/>
      <family val="2"/>
    </font>
    <font>
      <u/>
      <sz val="11"/>
      <name val="Arial"/>
      <family val="2"/>
    </font>
    <font>
      <sz val="11"/>
      <color rgb="FF000000"/>
      <name val="Arial"/>
      <family val="2"/>
    </font>
    <font>
      <b/>
      <u/>
      <sz val="10"/>
      <name val="Arial"/>
      <family val="2"/>
    </font>
    <font>
      <u/>
      <sz val="10"/>
      <color rgb="FF0563C1"/>
      <name val="Arial"/>
      <family val="2"/>
    </font>
    <font>
      <sz val="8"/>
      <name val="Arial"/>
      <family val="2"/>
    </font>
    <font>
      <b/>
      <sz val="10"/>
      <color rgb="FF4472C4"/>
      <name val="Arial"/>
      <family val="2"/>
    </font>
    <font>
      <sz val="10"/>
      <color rgb="FF000000"/>
      <name val="Arial"/>
      <family val="2"/>
    </font>
    <font>
      <u/>
      <sz val="10"/>
      <color rgb="FF4472C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rgb="FF0000FF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trike/>
      <sz val="9"/>
      <name val="Arial"/>
      <family val="2"/>
    </font>
    <font>
      <i/>
      <sz val="9"/>
      <name val="Arial"/>
      <family val="2"/>
    </font>
    <font>
      <sz val="9"/>
      <color rgb="FF0E0E0E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699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E699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5" fillId="0" borderId="0"/>
    <xf numFmtId="0" fontId="1" fillId="0" borderId="0"/>
    <xf numFmtId="0" fontId="5" fillId="0" borderId="0">
      <alignment wrapText="1"/>
    </xf>
    <xf numFmtId="0" fontId="12" fillId="0" borderId="0" applyNumberFormat="0" applyFill="0" applyBorder="0" applyAlignment="0" applyProtection="0"/>
    <xf numFmtId="0" fontId="1" fillId="0" borderId="0"/>
    <xf numFmtId="0" fontId="5" fillId="0" borderId="0">
      <alignment wrapText="1"/>
    </xf>
  </cellStyleXfs>
  <cellXfs count="237">
    <xf numFmtId="0" fontId="0" fillId="0" borderId="0" xfId="0"/>
    <xf numFmtId="0" fontId="3" fillId="0" borderId="0" xfId="0" applyFont="1"/>
    <xf numFmtId="164" fontId="4" fillId="0" borderId="0" xfId="0" applyNumberFormat="1" applyFont="1" applyAlignment="1">
      <alignment vertical="top"/>
    </xf>
    <xf numFmtId="164" fontId="5" fillId="0" borderId="0" xfId="2" applyNumberFormat="1" applyAlignment="1">
      <alignment vertical="center"/>
    </xf>
    <xf numFmtId="164" fontId="6" fillId="0" borderId="0" xfId="0" applyNumberFormat="1" applyFont="1" applyAlignment="1">
      <alignment vertical="top" wrapText="1"/>
    </xf>
    <xf numFmtId="164" fontId="7" fillId="0" borderId="0" xfId="1" applyNumberFormat="1" applyFont="1" applyFill="1" applyBorder="1" applyAlignment="1" applyProtection="1">
      <alignment horizontal="left" vertical="top" wrapText="1"/>
    </xf>
    <xf numFmtId="164" fontId="5" fillId="0" borderId="0" xfId="2" applyNumberFormat="1" applyAlignment="1">
      <alignment vertical="center" wrapText="1"/>
    </xf>
    <xf numFmtId="164" fontId="8" fillId="0" borderId="0" xfId="0" applyNumberFormat="1" applyFont="1" applyAlignment="1">
      <alignment vertical="top"/>
    </xf>
    <xf numFmtId="164" fontId="8" fillId="0" borderId="0" xfId="0" applyNumberFormat="1" applyFont="1" applyAlignment="1">
      <alignment vertical="top" wrapText="1"/>
    </xf>
    <xf numFmtId="164" fontId="9" fillId="0" borderId="0" xfId="1" applyNumberFormat="1" applyFont="1" applyFill="1" applyBorder="1" applyAlignment="1" applyProtection="1">
      <alignment horizontal="right" vertical="top" wrapText="1"/>
    </xf>
    <xf numFmtId="0" fontId="10" fillId="0" borderId="0" xfId="0" applyFont="1"/>
    <xf numFmtId="164" fontId="5" fillId="0" borderId="0" xfId="2" applyNumberFormat="1" applyAlignment="1">
      <alignment horizontal="center" vertical="center" wrapText="1"/>
    </xf>
    <xf numFmtId="164" fontId="11" fillId="0" borderId="0" xfId="2" applyNumberFormat="1" applyFont="1" applyAlignment="1">
      <alignment vertical="center" wrapText="1"/>
    </xf>
    <xf numFmtId="49" fontId="11" fillId="0" borderId="0" xfId="2" applyNumberFormat="1" applyFont="1" applyAlignment="1">
      <alignment vertical="center" wrapText="1"/>
    </xf>
    <xf numFmtId="164" fontId="12" fillId="0" borderId="0" xfId="3" applyNumberFormat="1" applyFill="1" applyBorder="1" applyAlignment="1">
      <alignment horizontal="right" vertical="center" wrapText="1"/>
    </xf>
    <xf numFmtId="164" fontId="13" fillId="0" borderId="0" xfId="2" applyNumberFormat="1" applyFont="1" applyAlignment="1">
      <alignment vertical="center"/>
    </xf>
    <xf numFmtId="164" fontId="13" fillId="0" borderId="0" xfId="2" applyNumberFormat="1" applyFont="1" applyAlignment="1">
      <alignment vertical="center" wrapText="1"/>
    </xf>
    <xf numFmtId="49" fontId="13" fillId="0" borderId="0" xfId="2" applyNumberFormat="1" applyFont="1" applyAlignment="1">
      <alignment vertical="center" wrapText="1"/>
    </xf>
    <xf numFmtId="164" fontId="14" fillId="0" borderId="0" xfId="0" applyNumberFormat="1" applyFont="1" applyAlignment="1">
      <alignment vertical="top" wrapText="1"/>
    </xf>
    <xf numFmtId="164" fontId="7" fillId="0" borderId="0" xfId="1" applyNumberFormat="1" applyFont="1" applyFill="1" applyBorder="1" applyAlignment="1" applyProtection="1">
      <alignment horizontal="right" vertical="top" wrapText="1"/>
    </xf>
    <xf numFmtId="164" fontId="12" fillId="0" borderId="0" xfId="1" applyNumberFormat="1" applyFont="1" applyFill="1" applyBorder="1" applyAlignment="1" applyProtection="1">
      <alignment horizontal="right" vertical="top" wrapText="1"/>
    </xf>
    <xf numFmtId="0" fontId="5" fillId="0" borderId="0" xfId="0" applyFont="1" applyAlignment="1">
      <alignment vertical="center" wrapText="1"/>
    </xf>
    <xf numFmtId="164" fontId="15" fillId="0" borderId="0" xfId="2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164" fontId="3" fillId="0" borderId="0" xfId="2" applyNumberFormat="1" applyFont="1" applyAlignment="1">
      <alignment vertical="center" wrapText="1"/>
    </xf>
    <xf numFmtId="164" fontId="8" fillId="0" borderId="0" xfId="2" applyNumberFormat="1" applyFont="1" applyAlignment="1">
      <alignment vertical="center"/>
    </xf>
    <xf numFmtId="164" fontId="8" fillId="0" borderId="0" xfId="2" applyNumberFormat="1" applyFont="1" applyAlignment="1">
      <alignment horizontal="center" vertical="center" wrapText="1"/>
    </xf>
    <xf numFmtId="164" fontId="8" fillId="0" borderId="0" xfId="2" applyNumberFormat="1" applyFont="1" applyAlignment="1">
      <alignment vertical="center" wrapText="1"/>
    </xf>
    <xf numFmtId="164" fontId="13" fillId="0" borderId="0" xfId="2" applyNumberFormat="1" applyFont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5" fillId="2" borderId="1" xfId="2" applyFill="1" applyBorder="1" applyAlignment="1">
      <alignment vertical="center" wrapText="1"/>
    </xf>
    <xf numFmtId="164" fontId="5" fillId="0" borderId="0" xfId="2" applyNumberFormat="1" applyAlignment="1">
      <alignment horizontal="left" vertical="center" wrapText="1"/>
    </xf>
    <xf numFmtId="49" fontId="5" fillId="0" borderId="0" xfId="2" applyNumberFormat="1" applyAlignment="1">
      <alignment horizontal="left" vertical="center" wrapText="1"/>
    </xf>
    <xf numFmtId="164" fontId="17" fillId="0" borderId="0" xfId="2" applyNumberFormat="1" applyFont="1" applyAlignment="1">
      <alignment vertical="center" wrapText="1"/>
    </xf>
    <xf numFmtId="164" fontId="17" fillId="0" borderId="0" xfId="2" applyNumberFormat="1" applyFont="1" applyAlignment="1">
      <alignment horizontal="center" vertical="center" wrapText="1"/>
    </xf>
    <xf numFmtId="164" fontId="20" fillId="0" borderId="0" xfId="7" applyNumberFormat="1" applyFont="1" applyFill="1" applyBorder="1" applyAlignment="1" applyProtection="1">
      <alignment vertical="center" wrapText="1"/>
    </xf>
    <xf numFmtId="164" fontId="19" fillId="0" borderId="10" xfId="7" applyNumberFormat="1" applyFont="1" applyFill="1" applyBorder="1" applyAlignment="1" applyProtection="1">
      <alignment vertical="center" wrapText="1"/>
    </xf>
    <xf numFmtId="0" fontId="5" fillId="2" borderId="5" xfId="2" applyFill="1" applyBorder="1" applyAlignment="1">
      <alignment vertical="center" wrapText="1"/>
    </xf>
    <xf numFmtId="0" fontId="5" fillId="2" borderId="6" xfId="2" applyFill="1" applyBorder="1" applyAlignment="1">
      <alignment vertical="center" wrapText="1"/>
    </xf>
    <xf numFmtId="0" fontId="5" fillId="0" borderId="5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17" fillId="3" borderId="14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top"/>
    </xf>
    <xf numFmtId="164" fontId="8" fillId="0" borderId="0" xfId="0" applyNumberFormat="1" applyFont="1" applyAlignment="1">
      <alignment horizontal="center" vertical="top"/>
    </xf>
    <xf numFmtId="164" fontId="15" fillId="0" borderId="0" xfId="2" applyNumberFormat="1" applyFont="1" applyAlignment="1">
      <alignment horizontal="center" vertical="center"/>
    </xf>
    <xf numFmtId="164" fontId="3" fillId="0" borderId="0" xfId="2" applyNumberFormat="1" applyFont="1" applyAlignment="1">
      <alignment horizontal="center" vertical="center" wrapText="1"/>
    </xf>
    <xf numFmtId="164" fontId="8" fillId="0" borderId="0" xfId="2" applyNumberFormat="1" applyFont="1" applyAlignment="1">
      <alignment horizontal="center" vertical="center"/>
    </xf>
    <xf numFmtId="0" fontId="5" fillId="2" borderId="13" xfId="2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164" fontId="5" fillId="0" borderId="11" xfId="2" applyNumberFormat="1" applyBorder="1" applyAlignment="1">
      <alignment vertical="center" wrapText="1"/>
    </xf>
    <xf numFmtId="164" fontId="5" fillId="5" borderId="11" xfId="2" applyNumberFormat="1" applyFill="1" applyBorder="1" applyAlignment="1">
      <alignment vertical="center" wrapText="1"/>
    </xf>
    <xf numFmtId="164" fontId="5" fillId="2" borderId="11" xfId="2" applyNumberFormat="1" applyFill="1" applyBorder="1" applyAlignment="1">
      <alignment vertical="center" wrapText="1"/>
    </xf>
    <xf numFmtId="0" fontId="5" fillId="0" borderId="11" xfId="0" applyFont="1" applyBorder="1" applyAlignment="1">
      <alignment wrapText="1"/>
    </xf>
    <xf numFmtId="164" fontId="5" fillId="4" borderId="11" xfId="2" applyNumberFormat="1" applyFill="1" applyBorder="1" applyAlignment="1">
      <alignment vertical="center" wrapText="1"/>
    </xf>
    <xf numFmtId="164" fontId="5" fillId="6" borderId="11" xfId="2" applyNumberFormat="1" applyFill="1" applyBorder="1" applyAlignment="1">
      <alignment vertical="center" wrapText="1"/>
    </xf>
    <xf numFmtId="0" fontId="5" fillId="5" borderId="11" xfId="0" applyFont="1" applyFill="1" applyBorder="1" applyAlignment="1">
      <alignment wrapText="1"/>
    </xf>
    <xf numFmtId="164" fontId="5" fillId="0" borderId="16" xfId="2" applyNumberFormat="1" applyBorder="1" applyAlignment="1">
      <alignment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164" fontId="17" fillId="3" borderId="19" xfId="2" applyNumberFormat="1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164" fontId="21" fillId="6" borderId="13" xfId="2" applyNumberFormat="1" applyFont="1" applyFill="1" applyBorder="1" applyAlignment="1">
      <alignment vertical="center" wrapText="1"/>
    </xf>
    <xf numFmtId="164" fontId="21" fillId="6" borderId="13" xfId="2" applyNumberFormat="1" applyFont="1" applyFill="1" applyBorder="1" applyAlignment="1">
      <alignment horizontal="center" vertical="center" wrapText="1"/>
    </xf>
    <xf numFmtId="0" fontId="21" fillId="6" borderId="1" xfId="2" applyFont="1" applyFill="1" applyBorder="1" applyAlignment="1">
      <alignment horizontal="left" vertical="center" wrapText="1"/>
    </xf>
    <xf numFmtId="0" fontId="21" fillId="6" borderId="1" xfId="2" applyFont="1" applyFill="1" applyBorder="1" applyAlignment="1">
      <alignment vertical="center" wrapText="1"/>
    </xf>
    <xf numFmtId="0" fontId="21" fillId="5" borderId="13" xfId="2" applyFont="1" applyFill="1" applyBorder="1" applyAlignment="1">
      <alignment horizontal="left" vertical="center" wrapText="1"/>
    </xf>
    <xf numFmtId="0" fontId="21" fillId="5" borderId="13" xfId="2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vertical="center" wrapText="1"/>
    </xf>
    <xf numFmtId="164" fontId="21" fillId="5" borderId="13" xfId="2" applyNumberFormat="1" applyFont="1" applyFill="1" applyBorder="1" applyAlignment="1">
      <alignment vertical="center" wrapText="1"/>
    </xf>
    <xf numFmtId="164" fontId="21" fillId="5" borderId="13" xfId="2" applyNumberFormat="1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horizontal="left" vertical="center" wrapText="1"/>
    </xf>
    <xf numFmtId="0" fontId="22" fillId="6" borderId="1" xfId="2" applyFont="1" applyFill="1" applyBorder="1" applyAlignment="1">
      <alignment vertical="center" wrapText="1"/>
    </xf>
    <xf numFmtId="164" fontId="21" fillId="4" borderId="13" xfId="2" applyNumberFormat="1" applyFont="1" applyFill="1" applyBorder="1" applyAlignment="1">
      <alignment vertical="center" wrapText="1"/>
    </xf>
    <xf numFmtId="164" fontId="21" fillId="4" borderId="13" xfId="2" applyNumberFormat="1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left" vertical="center" wrapText="1"/>
    </xf>
    <xf numFmtId="0" fontId="21" fillId="4" borderId="1" xfId="2" applyFont="1" applyFill="1" applyBorder="1" applyAlignment="1">
      <alignment vertical="center" wrapText="1"/>
    </xf>
    <xf numFmtId="0" fontId="21" fillId="0" borderId="1" xfId="0" applyFont="1" applyBorder="1" applyAlignment="1">
      <alignment wrapText="1"/>
    </xf>
    <xf numFmtId="0" fontId="21" fillId="0" borderId="1" xfId="2" applyFont="1" applyBorder="1" applyAlignment="1">
      <alignment horizontal="left" vertical="center" wrapText="1"/>
    </xf>
    <xf numFmtId="0" fontId="21" fillId="0" borderId="1" xfId="2" applyFont="1" applyBorder="1" applyAlignment="1">
      <alignment vertical="center" wrapText="1"/>
    </xf>
    <xf numFmtId="0" fontId="21" fillId="5" borderId="1" xfId="4" applyFont="1" applyFill="1" applyBorder="1" applyAlignment="1">
      <alignment horizontal="left" vertical="center" wrapText="1"/>
    </xf>
    <xf numFmtId="164" fontId="21" fillId="7" borderId="13" xfId="2" applyNumberFormat="1" applyFont="1" applyFill="1" applyBorder="1" applyAlignment="1">
      <alignment vertical="center" wrapText="1"/>
    </xf>
    <xf numFmtId="164" fontId="21" fillId="7" borderId="13" xfId="2" applyNumberFormat="1" applyFont="1" applyFill="1" applyBorder="1" applyAlignment="1">
      <alignment horizontal="center" vertical="center" wrapText="1"/>
    </xf>
    <xf numFmtId="0" fontId="21" fillId="7" borderId="1" xfId="2" applyFont="1" applyFill="1" applyBorder="1" applyAlignment="1">
      <alignment horizontal="left" vertical="center" wrapText="1"/>
    </xf>
    <xf numFmtId="0" fontId="21" fillId="7" borderId="1" xfId="2" applyFont="1" applyFill="1" applyBorder="1" applyAlignment="1">
      <alignment vertical="center" wrapText="1"/>
    </xf>
    <xf numFmtId="0" fontId="21" fillId="6" borderId="13" xfId="2" applyFont="1" applyFill="1" applyBorder="1" applyAlignment="1">
      <alignment horizontal="left" vertical="center" wrapText="1"/>
    </xf>
    <xf numFmtId="0" fontId="21" fillId="6" borderId="13" xfId="2" applyFont="1" applyFill="1" applyBorder="1" applyAlignment="1">
      <alignment horizontal="center" vertical="center" wrapText="1"/>
    </xf>
    <xf numFmtId="0" fontId="22" fillId="6" borderId="1" xfId="2" applyFont="1" applyFill="1" applyBorder="1" applyAlignment="1">
      <alignment horizontal="left" vertical="center" wrapText="1"/>
    </xf>
    <xf numFmtId="164" fontId="21" fillId="5" borderId="1" xfId="2" applyNumberFormat="1" applyFont="1" applyFill="1" applyBorder="1" applyAlignment="1">
      <alignment vertical="center" wrapText="1"/>
    </xf>
    <xf numFmtId="0" fontId="21" fillId="6" borderId="13" xfId="4" applyFont="1" applyFill="1" applyBorder="1" applyAlignment="1">
      <alignment horizontal="left" vertical="center" wrapText="1"/>
    </xf>
    <xf numFmtId="0" fontId="21" fillId="6" borderId="1" xfId="4" applyFont="1" applyFill="1" applyBorder="1" applyAlignment="1">
      <alignment horizontal="left" vertical="center" wrapText="1"/>
    </xf>
    <xf numFmtId="2" fontId="21" fillId="5" borderId="13" xfId="0" applyNumberFormat="1" applyFont="1" applyFill="1" applyBorder="1" applyAlignment="1">
      <alignment vertical="center" wrapText="1"/>
    </xf>
    <xf numFmtId="2" fontId="21" fillId="5" borderId="13" xfId="0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left" vertical="center" wrapText="1"/>
    </xf>
    <xf numFmtId="0" fontId="21" fillId="5" borderId="13" xfId="0" applyFont="1" applyFill="1" applyBorder="1" applyAlignment="1">
      <alignment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wrapText="1"/>
    </xf>
    <xf numFmtId="0" fontId="21" fillId="6" borderId="13" xfId="0" applyFont="1" applyFill="1" applyBorder="1" applyAlignment="1">
      <alignment horizontal="center" wrapText="1"/>
    </xf>
    <xf numFmtId="0" fontId="22" fillId="6" borderId="1" xfId="0" applyFont="1" applyFill="1" applyBorder="1" applyAlignment="1">
      <alignment wrapText="1"/>
    </xf>
    <xf numFmtId="0" fontId="21" fillId="6" borderId="1" xfId="0" applyFont="1" applyFill="1" applyBorder="1" applyAlignment="1">
      <alignment wrapText="1"/>
    </xf>
    <xf numFmtId="2" fontId="21" fillId="6" borderId="13" xfId="0" applyNumberFormat="1" applyFont="1" applyFill="1" applyBorder="1" applyAlignment="1">
      <alignment vertical="center" wrapText="1"/>
    </xf>
    <xf numFmtId="2" fontId="21" fillId="6" borderId="13" xfId="0" applyNumberFormat="1" applyFont="1" applyFill="1" applyBorder="1" applyAlignment="1">
      <alignment horizontal="center" vertical="center" wrapText="1"/>
    </xf>
    <xf numFmtId="164" fontId="21" fillId="2" borderId="13" xfId="2" applyNumberFormat="1" applyFont="1" applyFill="1" applyBorder="1" applyAlignment="1">
      <alignment vertical="center" wrapText="1"/>
    </xf>
    <xf numFmtId="0" fontId="21" fillId="2" borderId="1" xfId="2" applyFont="1" applyFill="1" applyBorder="1" applyAlignment="1">
      <alignment vertical="center" wrapText="1"/>
    </xf>
    <xf numFmtId="0" fontId="21" fillId="6" borderId="13" xfId="2" applyFont="1" applyFill="1" applyBorder="1" applyAlignment="1">
      <alignment vertical="center" wrapText="1"/>
    </xf>
    <xf numFmtId="164" fontId="21" fillId="2" borderId="13" xfId="2" applyNumberFormat="1" applyFont="1" applyFill="1" applyBorder="1" applyAlignment="1">
      <alignment horizontal="center" vertical="center" wrapText="1"/>
    </xf>
    <xf numFmtId="0" fontId="22" fillId="5" borderId="1" xfId="2" applyFont="1" applyFill="1" applyBorder="1" applyAlignment="1">
      <alignment horizontal="left" vertical="center" wrapText="1"/>
    </xf>
    <xf numFmtId="0" fontId="21" fillId="6" borderId="13" xfId="0" applyFont="1" applyFill="1" applyBorder="1" applyAlignment="1">
      <alignment vertical="center" wrapText="1"/>
    </xf>
    <xf numFmtId="0" fontId="21" fillId="6" borderId="13" xfId="4" applyFont="1" applyFill="1" applyBorder="1" applyAlignment="1">
      <alignment horizontal="center" vertical="center" wrapText="1"/>
    </xf>
    <xf numFmtId="0" fontId="21" fillId="5" borderId="13" xfId="4" applyFont="1" applyFill="1" applyBorder="1" applyAlignment="1">
      <alignment horizontal="left" vertical="center" wrapText="1"/>
    </xf>
    <xf numFmtId="0" fontId="21" fillId="5" borderId="13" xfId="4" applyFont="1" applyFill="1" applyBorder="1" applyAlignment="1">
      <alignment horizontal="center" vertical="center" wrapText="1"/>
    </xf>
    <xf numFmtId="164" fontId="21" fillId="5" borderId="1" xfId="2" applyNumberFormat="1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wrapText="1"/>
    </xf>
    <xf numFmtId="0" fontId="21" fillId="5" borderId="13" xfId="5" applyFont="1" applyFill="1" applyBorder="1" applyAlignment="1">
      <alignment horizontal="left" vertical="center" wrapText="1"/>
    </xf>
    <xf numFmtId="0" fontId="21" fillId="5" borderId="13" xfId="5" applyFont="1" applyFill="1" applyBorder="1" applyAlignment="1">
      <alignment horizontal="center" vertical="center" wrapText="1"/>
    </xf>
    <xf numFmtId="0" fontId="21" fillId="5" borderId="13" xfId="6" applyFont="1" applyFill="1" applyBorder="1" applyAlignment="1">
      <alignment horizontal="left" vertical="center" wrapText="1"/>
    </xf>
    <xf numFmtId="0" fontId="21" fillId="5" borderId="13" xfId="6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164" fontId="21" fillId="9" borderId="13" xfId="2" applyNumberFormat="1" applyFont="1" applyFill="1" applyBorder="1" applyAlignment="1">
      <alignment horizontal="center" vertical="center" wrapText="1"/>
    </xf>
    <xf numFmtId="0" fontId="21" fillId="9" borderId="1" xfId="2" applyFont="1" applyFill="1" applyBorder="1" applyAlignment="1">
      <alignment horizontal="left" vertical="center" wrapText="1"/>
    </xf>
    <xf numFmtId="0" fontId="21" fillId="9" borderId="1" xfId="2" applyFont="1" applyFill="1" applyBorder="1" applyAlignment="1">
      <alignment vertical="center" wrapText="1"/>
    </xf>
    <xf numFmtId="164" fontId="5" fillId="9" borderId="0" xfId="0" applyNumberFormat="1" applyFont="1" applyFill="1" applyAlignment="1">
      <alignment vertical="top"/>
    </xf>
    <xf numFmtId="164" fontId="17" fillId="0" borderId="0" xfId="0" applyNumberFormat="1" applyFont="1" applyAlignment="1">
      <alignment vertical="center"/>
    </xf>
    <xf numFmtId="0" fontId="22" fillId="9" borderId="1" xfId="0" applyFont="1" applyFill="1" applyBorder="1" applyAlignment="1">
      <alignment wrapText="1"/>
    </xf>
    <xf numFmtId="0" fontId="5" fillId="6" borderId="6" xfId="2" applyFill="1" applyBorder="1" applyAlignment="1">
      <alignment vertical="center" wrapText="1"/>
    </xf>
    <xf numFmtId="164" fontId="21" fillId="9" borderId="13" xfId="2" applyNumberFormat="1" applyFont="1" applyFill="1" applyBorder="1" applyAlignment="1">
      <alignment vertical="center" wrapText="1"/>
    </xf>
    <xf numFmtId="0" fontId="24" fillId="9" borderId="0" xfId="0" applyFont="1" applyFill="1" applyAlignment="1">
      <alignment wrapText="1"/>
    </xf>
    <xf numFmtId="0" fontId="22" fillId="9" borderId="1" xfId="2" applyFont="1" applyFill="1" applyBorder="1" applyAlignment="1">
      <alignment horizontal="left" vertical="center" wrapText="1"/>
    </xf>
    <xf numFmtId="0" fontId="5" fillId="0" borderId="6" xfId="2" applyBorder="1" applyAlignment="1">
      <alignment horizontal="left" vertical="center" wrapText="1"/>
    </xf>
    <xf numFmtId="164" fontId="21" fillId="6" borderId="0" xfId="2" applyNumberFormat="1" applyFont="1" applyFill="1" applyAlignment="1">
      <alignment vertical="center" wrapText="1"/>
    </xf>
    <xf numFmtId="164" fontId="21" fillId="8" borderId="5" xfId="2" applyNumberFormat="1" applyFont="1" applyFill="1" applyBorder="1" applyAlignment="1">
      <alignment vertical="center"/>
    </xf>
    <xf numFmtId="0" fontId="21" fillId="8" borderId="5" xfId="2" applyFont="1" applyFill="1" applyBorder="1" applyAlignment="1">
      <alignment horizontal="left" vertical="center" wrapText="1"/>
    </xf>
    <xf numFmtId="164" fontId="21" fillId="8" borderId="5" xfId="2" applyNumberFormat="1" applyFont="1" applyFill="1" applyBorder="1" applyAlignment="1">
      <alignment vertical="center" wrapText="1"/>
    </xf>
    <xf numFmtId="0" fontId="21" fillId="8" borderId="5" xfId="0" applyFont="1" applyFill="1" applyBorder="1" applyAlignment="1" applyProtection="1">
      <alignment horizontal="left" vertical="top" wrapText="1"/>
      <protection locked="0"/>
    </xf>
    <xf numFmtId="164" fontId="21" fillId="6" borderId="5" xfId="2" applyNumberFormat="1" applyFont="1" applyFill="1" applyBorder="1" applyAlignment="1">
      <alignment vertical="center" wrapText="1"/>
    </xf>
    <xf numFmtId="0" fontId="21" fillId="6" borderId="0" xfId="2" applyFont="1" applyFill="1" applyAlignment="1">
      <alignment vertical="center" wrapText="1"/>
    </xf>
    <xf numFmtId="164" fontId="21" fillId="8" borderId="18" xfId="2" applyNumberFormat="1" applyFont="1" applyFill="1" applyBorder="1" applyAlignment="1">
      <alignment vertical="center"/>
    </xf>
    <xf numFmtId="164" fontId="21" fillId="6" borderId="1" xfId="2" applyNumberFormat="1" applyFont="1" applyFill="1" applyBorder="1" applyAlignment="1">
      <alignment vertical="center" wrapText="1"/>
    </xf>
    <xf numFmtId="164" fontId="13" fillId="9" borderId="1" xfId="2" applyNumberFormat="1" applyFont="1" applyFill="1" applyBorder="1" applyAlignment="1">
      <alignment vertical="center" wrapText="1"/>
    </xf>
    <xf numFmtId="164" fontId="21" fillId="6" borderId="12" xfId="2" applyNumberFormat="1" applyFont="1" applyFill="1" applyBorder="1" applyAlignment="1">
      <alignment vertical="center" wrapText="1"/>
    </xf>
    <xf numFmtId="164" fontId="27" fillId="6" borderId="1" xfId="0" applyNumberFormat="1" applyFont="1" applyFill="1" applyBorder="1" applyAlignment="1">
      <alignment horizontal="left" vertical="center" wrapText="1"/>
    </xf>
    <xf numFmtId="0" fontId="26" fillId="4" borderId="19" xfId="0" applyFont="1" applyFill="1" applyBorder="1" applyAlignment="1">
      <alignment horizontal="left" vertical="center" wrapText="1"/>
    </xf>
    <xf numFmtId="164" fontId="27" fillId="6" borderId="5" xfId="0" applyNumberFormat="1" applyFont="1" applyFill="1" applyBorder="1" applyAlignment="1">
      <alignment horizontal="left" vertical="center" wrapText="1"/>
    </xf>
    <xf numFmtId="164" fontId="21" fillId="9" borderId="1" xfId="2" applyNumberFormat="1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21" fillId="6" borderId="13" xfId="6" applyFont="1" applyFill="1" applyBorder="1" applyAlignment="1">
      <alignment horizontal="left" vertical="center" wrapText="1"/>
    </xf>
    <xf numFmtId="0" fontId="21" fillId="6" borderId="13" xfId="6" applyFont="1" applyFill="1" applyBorder="1" applyAlignment="1">
      <alignment horizontal="center" vertical="center" wrapText="1"/>
    </xf>
    <xf numFmtId="0" fontId="26" fillId="7" borderId="19" xfId="0" applyFont="1" applyFill="1" applyBorder="1" applyAlignment="1">
      <alignment horizontal="left" vertical="center" wrapText="1"/>
    </xf>
    <xf numFmtId="164" fontId="21" fillId="6" borderId="0" xfId="2" applyNumberFormat="1" applyFont="1" applyFill="1" applyAlignment="1">
      <alignment vertical="center"/>
    </xf>
    <xf numFmtId="164" fontId="21" fillId="6" borderId="0" xfId="2" applyNumberFormat="1" applyFont="1" applyFill="1" applyAlignment="1">
      <alignment horizontal="center" vertical="center" wrapText="1"/>
    </xf>
    <xf numFmtId="164" fontId="21" fillId="8" borderId="22" xfId="2" applyNumberFormat="1" applyFont="1" applyFill="1" applyBorder="1" applyAlignment="1">
      <alignment vertical="center"/>
    </xf>
    <xf numFmtId="164" fontId="21" fillId="9" borderId="24" xfId="2" applyNumberFormat="1" applyFont="1" applyFill="1" applyBorder="1" applyAlignment="1">
      <alignment horizontal="center" vertical="center" wrapText="1"/>
    </xf>
    <xf numFmtId="0" fontId="21" fillId="9" borderId="24" xfId="2" applyFont="1" applyFill="1" applyBorder="1" applyAlignment="1">
      <alignment vertical="center" wrapText="1"/>
    </xf>
    <xf numFmtId="164" fontId="21" fillId="9" borderId="24" xfId="2" applyNumberFormat="1" applyFont="1" applyFill="1" applyBorder="1" applyAlignment="1">
      <alignment vertical="center" wrapText="1"/>
    </xf>
    <xf numFmtId="164" fontId="13" fillId="6" borderId="0" xfId="2" applyNumberFormat="1" applyFont="1" applyFill="1" applyAlignment="1">
      <alignment vertical="center"/>
    </xf>
    <xf numFmtId="164" fontId="13" fillId="6" borderId="0" xfId="2" applyNumberFormat="1" applyFont="1" applyFill="1" applyAlignment="1">
      <alignment vertical="center" wrapText="1"/>
    </xf>
    <xf numFmtId="49" fontId="13" fillId="6" borderId="0" xfId="2" applyNumberFormat="1" applyFont="1" applyFill="1" applyAlignment="1">
      <alignment vertical="center" wrapText="1"/>
    </xf>
    <xf numFmtId="164" fontId="17" fillId="4" borderId="21" xfId="2" applyNumberFormat="1" applyFont="1" applyFill="1" applyBorder="1" applyAlignment="1">
      <alignment horizontal="center" vertical="center" wrapText="1"/>
    </xf>
    <xf numFmtId="164" fontId="5" fillId="0" borderId="12" xfId="2" applyNumberFormat="1" applyBorder="1" applyAlignment="1">
      <alignment vertical="center" wrapText="1"/>
    </xf>
    <xf numFmtId="0" fontId="5" fillId="0" borderId="0" xfId="0" applyFont="1"/>
    <xf numFmtId="0" fontId="21" fillId="0" borderId="11" xfId="2" applyFont="1" applyBorder="1" applyAlignment="1">
      <alignment horizontal="left" vertical="center" wrapText="1"/>
    </xf>
    <xf numFmtId="0" fontId="21" fillId="6" borderId="11" xfId="2" applyFont="1" applyFill="1" applyBorder="1" applyAlignment="1">
      <alignment vertical="center" wrapText="1"/>
    </xf>
    <xf numFmtId="0" fontId="21" fillId="5" borderId="11" xfId="2" applyFont="1" applyFill="1" applyBorder="1" applyAlignment="1">
      <alignment vertical="center" wrapText="1"/>
    </xf>
    <xf numFmtId="0" fontId="21" fillId="0" borderId="11" xfId="2" applyFont="1" applyBorder="1" applyAlignment="1">
      <alignment vertical="center" wrapText="1"/>
    </xf>
    <xf numFmtId="0" fontId="21" fillId="9" borderId="11" xfId="2" applyFont="1" applyFill="1" applyBorder="1" applyAlignment="1">
      <alignment vertical="center" wrapText="1"/>
    </xf>
    <xf numFmtId="0" fontId="21" fillId="6" borderId="11" xfId="0" applyFont="1" applyFill="1" applyBorder="1" applyAlignment="1">
      <alignment wrapText="1"/>
    </xf>
    <xf numFmtId="0" fontId="21" fillId="5" borderId="11" xfId="4" applyFont="1" applyFill="1" applyBorder="1" applyAlignment="1">
      <alignment horizontal="left" vertical="center" wrapText="1"/>
    </xf>
    <xf numFmtId="164" fontId="21" fillId="5" borderId="11" xfId="2" applyNumberFormat="1" applyFont="1" applyFill="1" applyBorder="1" applyAlignment="1">
      <alignment vertical="center" wrapText="1"/>
    </xf>
    <xf numFmtId="164" fontId="21" fillId="9" borderId="12" xfId="2" applyNumberFormat="1" applyFont="1" applyFill="1" applyBorder="1" applyAlignment="1">
      <alignment horizontal="center" vertical="center" wrapText="1"/>
    </xf>
    <xf numFmtId="0" fontId="21" fillId="7" borderId="11" xfId="2" applyFont="1" applyFill="1" applyBorder="1" applyAlignment="1">
      <alignment vertical="center" wrapText="1"/>
    </xf>
    <xf numFmtId="0" fontId="21" fillId="4" borderId="11" xfId="2" applyFont="1" applyFill="1" applyBorder="1" applyAlignment="1">
      <alignment vertical="center" wrapText="1"/>
    </xf>
    <xf numFmtId="0" fontId="21" fillId="6" borderId="11" xfId="4" applyFont="1" applyFill="1" applyBorder="1" applyAlignment="1">
      <alignment horizontal="left" vertical="center" wrapText="1"/>
    </xf>
    <xf numFmtId="164" fontId="21" fillId="6" borderId="11" xfId="2" applyNumberFormat="1" applyFont="1" applyFill="1" applyBorder="1" applyAlignment="1">
      <alignment vertical="center" wrapText="1"/>
    </xf>
    <xf numFmtId="0" fontId="21" fillId="9" borderId="0" xfId="2" applyFont="1" applyFill="1" applyAlignment="1">
      <alignment vertical="center" wrapText="1"/>
    </xf>
    <xf numFmtId="0" fontId="21" fillId="0" borderId="11" xfId="4" applyFont="1" applyBorder="1" applyAlignment="1">
      <alignment horizontal="left" vertical="center" wrapText="1"/>
    </xf>
    <xf numFmtId="0" fontId="21" fillId="5" borderId="11" xfId="2" applyFont="1" applyFill="1" applyBorder="1" applyAlignment="1">
      <alignment horizontal="left" vertical="center" wrapText="1"/>
    </xf>
    <xf numFmtId="0" fontId="21" fillId="2" borderId="11" xfId="2" applyFont="1" applyFill="1" applyBorder="1" applyAlignment="1">
      <alignment vertical="center" wrapText="1"/>
    </xf>
    <xf numFmtId="164" fontId="21" fillId="2" borderId="12" xfId="2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wrapText="1"/>
    </xf>
    <xf numFmtId="0" fontId="21" fillId="6" borderId="11" xfId="2" applyFont="1" applyFill="1" applyBorder="1" applyAlignment="1">
      <alignment horizontal="left" vertical="center" wrapText="1"/>
    </xf>
    <xf numFmtId="164" fontId="21" fillId="2" borderId="0" xfId="2" applyNumberFormat="1" applyFont="1" applyFill="1" applyAlignment="1">
      <alignment horizontal="center" vertical="center" wrapText="1"/>
    </xf>
    <xf numFmtId="0" fontId="5" fillId="0" borderId="11" xfId="2" applyBorder="1" applyAlignment="1">
      <alignment horizontal="left" vertical="center" wrapText="1"/>
    </xf>
    <xf numFmtId="0" fontId="21" fillId="5" borderId="11" xfId="0" applyFont="1" applyFill="1" applyBorder="1" applyAlignment="1">
      <alignment wrapText="1"/>
    </xf>
    <xf numFmtId="164" fontId="21" fillId="8" borderId="12" xfId="2" applyNumberFormat="1" applyFont="1" applyFill="1" applyBorder="1" applyAlignment="1">
      <alignment vertical="center"/>
    </xf>
    <xf numFmtId="0" fontId="21" fillId="6" borderId="25" xfId="2" applyFont="1" applyFill="1" applyBorder="1" applyAlignment="1">
      <alignment vertical="center" wrapText="1"/>
    </xf>
    <xf numFmtId="164" fontId="13" fillId="9" borderId="0" xfId="2" applyNumberFormat="1" applyFont="1" applyFill="1" applyAlignment="1">
      <alignment vertical="center" wrapText="1"/>
    </xf>
    <xf numFmtId="164" fontId="21" fillId="9" borderId="0" xfId="2" applyNumberFormat="1" applyFont="1" applyFill="1" applyAlignment="1">
      <alignment vertical="center" wrapText="1"/>
    </xf>
    <xf numFmtId="164" fontId="21" fillId="9" borderId="5" xfId="2" applyNumberFormat="1" applyFont="1" applyFill="1" applyBorder="1" applyAlignment="1">
      <alignment vertical="center"/>
    </xf>
    <xf numFmtId="0" fontId="5" fillId="6" borderId="11" xfId="0" applyFont="1" applyFill="1" applyBorder="1" applyAlignment="1">
      <alignment wrapText="1"/>
    </xf>
    <xf numFmtId="164" fontId="5" fillId="6" borderId="1" xfId="2" applyNumberFormat="1" applyFill="1" applyBorder="1" applyAlignment="1">
      <alignment vertical="center" wrapText="1"/>
    </xf>
    <xf numFmtId="164" fontId="5" fillId="5" borderId="1" xfId="2" applyNumberFormat="1" applyFill="1" applyBorder="1" applyAlignment="1">
      <alignment vertical="center" wrapText="1"/>
    </xf>
    <xf numFmtId="164" fontId="5" fillId="4" borderId="1" xfId="2" applyNumberFormat="1" applyFill="1" applyBorder="1" applyAlignment="1">
      <alignment vertical="center" wrapText="1"/>
    </xf>
    <xf numFmtId="0" fontId="5" fillId="6" borderId="1" xfId="0" applyFont="1" applyFill="1" applyBorder="1" applyAlignment="1">
      <alignment wrapText="1"/>
    </xf>
    <xf numFmtId="164" fontId="5" fillId="7" borderId="1" xfId="2" applyNumberFormat="1" applyFill="1" applyBorder="1" applyAlignment="1">
      <alignment vertical="center" wrapText="1"/>
    </xf>
    <xf numFmtId="0" fontId="23" fillId="6" borderId="1" xfId="2" applyFont="1" applyFill="1" applyBorder="1" applyAlignment="1">
      <alignment horizontal="left" vertical="center" wrapText="1"/>
    </xf>
    <xf numFmtId="164" fontId="21" fillId="9" borderId="12" xfId="2" applyNumberFormat="1" applyFont="1" applyFill="1" applyBorder="1" applyAlignment="1">
      <alignment horizontal="left" vertical="center" wrapText="1"/>
    </xf>
    <xf numFmtId="164" fontId="21" fillId="2" borderId="12" xfId="2" applyNumberFormat="1" applyFont="1" applyFill="1" applyBorder="1" applyAlignment="1">
      <alignment horizontal="left" vertical="center" wrapText="1"/>
    </xf>
    <xf numFmtId="164" fontId="21" fillId="2" borderId="0" xfId="2" applyNumberFormat="1" applyFont="1" applyFill="1" applyAlignment="1">
      <alignment horizontal="left" vertical="center" wrapText="1"/>
    </xf>
    <xf numFmtId="164" fontId="21" fillId="2" borderId="13" xfId="2" applyNumberFormat="1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center" vertical="center" wrapText="1"/>
    </xf>
    <xf numFmtId="164" fontId="5" fillId="6" borderId="12" xfId="2" applyNumberFormat="1" applyFill="1" applyBorder="1" applyAlignment="1">
      <alignment vertical="center" wrapText="1"/>
    </xf>
    <xf numFmtId="164" fontId="5" fillId="5" borderId="12" xfId="2" applyNumberFormat="1" applyFill="1" applyBorder="1" applyAlignment="1">
      <alignment vertical="center" wrapText="1"/>
    </xf>
    <xf numFmtId="164" fontId="5" fillId="6" borderId="13" xfId="2" applyNumberFormat="1" applyFill="1" applyBorder="1" applyAlignment="1">
      <alignment vertical="center" wrapText="1"/>
    </xf>
    <xf numFmtId="0" fontId="21" fillId="9" borderId="12" xfId="2" applyFont="1" applyFill="1" applyBorder="1" applyAlignment="1">
      <alignment vertical="center" wrapText="1"/>
    </xf>
    <xf numFmtId="164" fontId="5" fillId="5" borderId="13" xfId="2" applyNumberFormat="1" applyFill="1" applyBorder="1" applyAlignment="1">
      <alignment vertical="center" wrapText="1"/>
    </xf>
    <xf numFmtId="164" fontId="5" fillId="2" borderId="12" xfId="2" applyNumberFormat="1" applyFill="1" applyBorder="1" applyAlignment="1">
      <alignment vertical="center" wrapText="1"/>
    </xf>
    <xf numFmtId="164" fontId="5" fillId="4" borderId="13" xfId="2" applyNumberFormat="1" applyFill="1" applyBorder="1" applyAlignment="1">
      <alignment vertical="center" wrapText="1"/>
    </xf>
    <xf numFmtId="164" fontId="5" fillId="4" borderId="12" xfId="2" applyNumberFormat="1" applyFill="1" applyBorder="1" applyAlignment="1">
      <alignment vertical="center" wrapText="1"/>
    </xf>
    <xf numFmtId="0" fontId="5" fillId="6" borderId="13" xfId="0" applyFont="1" applyFill="1" applyBorder="1" applyAlignment="1">
      <alignment wrapText="1"/>
    </xf>
    <xf numFmtId="164" fontId="5" fillId="7" borderId="13" xfId="2" applyNumberFormat="1" applyFill="1" applyBorder="1" applyAlignment="1">
      <alignment vertical="center" wrapText="1"/>
    </xf>
    <xf numFmtId="0" fontId="5" fillId="0" borderId="12" xfId="0" applyFont="1" applyBorder="1" applyAlignment="1">
      <alignment wrapText="1"/>
    </xf>
    <xf numFmtId="0" fontId="5" fillId="6" borderId="12" xfId="0" applyFont="1" applyFill="1" applyBorder="1" applyAlignment="1">
      <alignment wrapText="1"/>
    </xf>
    <xf numFmtId="0" fontId="5" fillId="5" borderId="12" xfId="0" applyFont="1" applyFill="1" applyBorder="1" applyAlignment="1">
      <alignment wrapText="1"/>
    </xf>
    <xf numFmtId="164" fontId="5" fillId="0" borderId="26" xfId="2" applyNumberFormat="1" applyBorder="1" applyAlignment="1">
      <alignment vertical="center" wrapText="1"/>
    </xf>
    <xf numFmtId="164" fontId="21" fillId="9" borderId="13" xfId="2" applyNumberFormat="1" applyFont="1" applyFill="1" applyBorder="1" applyAlignment="1">
      <alignment horizontal="left" vertical="center" wrapText="1"/>
    </xf>
    <xf numFmtId="0" fontId="21" fillId="9" borderId="23" xfId="2" applyFont="1" applyFill="1" applyBorder="1" applyAlignment="1">
      <alignment vertical="center" wrapText="1"/>
    </xf>
    <xf numFmtId="164" fontId="21" fillId="2" borderId="23" xfId="2" applyNumberFormat="1" applyFont="1" applyFill="1" applyBorder="1" applyAlignment="1">
      <alignment horizontal="left" vertical="center" wrapText="1"/>
    </xf>
    <xf numFmtId="164" fontId="21" fillId="8" borderId="13" xfId="2" applyNumberFormat="1" applyFont="1" applyFill="1" applyBorder="1" applyAlignment="1">
      <alignment vertical="center"/>
    </xf>
    <xf numFmtId="0" fontId="21" fillId="6" borderId="24" xfId="2" applyFont="1" applyFill="1" applyBorder="1" applyAlignment="1">
      <alignment vertical="center" wrapText="1"/>
    </xf>
    <xf numFmtId="164" fontId="21" fillId="9" borderId="23" xfId="2" applyNumberFormat="1" applyFont="1" applyFill="1" applyBorder="1" applyAlignment="1">
      <alignment vertical="center" wrapText="1"/>
    </xf>
    <xf numFmtId="164" fontId="28" fillId="0" borderId="0" xfId="2" applyNumberFormat="1" applyFont="1" applyAlignment="1">
      <alignment vertical="center" wrapText="1"/>
    </xf>
    <xf numFmtId="164" fontId="17" fillId="0" borderId="10" xfId="2" applyNumberFormat="1" applyFont="1" applyBorder="1" applyAlignment="1">
      <alignment vertical="center" wrapText="1"/>
    </xf>
    <xf numFmtId="164" fontId="5" fillId="0" borderId="11" xfId="2" applyNumberFormat="1" applyBorder="1" applyAlignment="1">
      <alignment vertical="center" wrapText="1"/>
    </xf>
    <xf numFmtId="164" fontId="5" fillId="0" borderId="12" xfId="2" applyNumberFormat="1" applyBorder="1" applyAlignment="1">
      <alignment vertical="center" wrapText="1"/>
    </xf>
    <xf numFmtId="164" fontId="5" fillId="0" borderId="13" xfId="2" applyNumberFormat="1" applyBorder="1" applyAlignment="1">
      <alignment vertical="center" wrapText="1"/>
    </xf>
    <xf numFmtId="164" fontId="19" fillId="0" borderId="0" xfId="7" applyNumberFormat="1" applyFont="1" applyFill="1" applyBorder="1" applyAlignment="1" applyProtection="1">
      <alignment vertical="center" wrapText="1"/>
    </xf>
    <xf numFmtId="0" fontId="5" fillId="0" borderId="0" xfId="0" applyFont="1"/>
    <xf numFmtId="0" fontId="5" fillId="0" borderId="27" xfId="0" applyFont="1" applyBorder="1"/>
  </cellXfs>
  <cellStyles count="10">
    <cellStyle name="Hyperlink" xfId="1" builtinId="8"/>
    <cellStyle name="Hyperlink 2" xfId="7" xr:uid="{DE46272E-6361-484E-86ED-1BDD0223D074}"/>
    <cellStyle name="Hyperlink 5" xfId="3" xr:uid="{7C540D35-2F21-4836-B582-B34DF9EC31F8}"/>
    <cellStyle name="Normal" xfId="0" builtinId="0"/>
    <cellStyle name="Normal 11" xfId="2" xr:uid="{46A584AC-7D08-4BA9-BAA1-BF3E76EAA369}"/>
    <cellStyle name="Normal 2 2 2 2 2" xfId="4" xr:uid="{C6A5D260-A0A8-4E62-AA9B-8AFB1354D29F}"/>
    <cellStyle name="Normal 7" xfId="6" xr:uid="{5B7E253C-EB99-46E0-AB51-27D8F4F72F44}"/>
    <cellStyle name="Normal 7 3" xfId="5" xr:uid="{C66730D5-93B0-4B1E-ABC9-9B05F0E17AF4}"/>
    <cellStyle name="Normal 7 3 3" xfId="8" xr:uid="{0697D3F5-E403-41C2-89AF-FE2D02627CC1}"/>
    <cellStyle name="Normal 7 9" xfId="9" xr:uid="{7655089C-37C3-4C5E-8D70-E6FC85ABB13C}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#,##0_ ;\-#,##0\ "/>
      <fill>
        <patternFill>
          <bgColor theme="0"/>
        </patternFill>
      </fill>
      <alignment horizontal="general" vertical="center" textRotation="0" wrapText="0" indent="0" justifyLastLine="0" shrinkToFit="0" readingOrder="0"/>
    </dxf>
    <dxf>
      <numFmt numFmtId="164" formatCode="#,##0_ ;\-#,##0\ 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right style="thin">
          <color indexed="64"/>
        </right>
        <vertical/>
      </border>
    </dxf>
    <dxf>
      <numFmt numFmtId="0" formatCode="General"/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,##0_ ;\-#,##0\ 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,##0_ ;\-#,##0\ 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rgb="FF000000"/>
          <bgColor rgb="FFDDEBF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#,##0_ ;\-#,##0\ "/>
      <fill>
        <patternFill>
          <bgColor theme="0"/>
        </patternFill>
      </fill>
      <alignment horizontal="general" vertical="center" textRotation="0" wrapText="0" indent="0" justifyLastLine="0" shrinkToFit="0" readingOrder="0"/>
    </dxf>
    <dxf>
      <numFmt numFmtId="164" formatCode="#,##0_ ;\-#,##0\ 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</dxf>
    <dxf>
      <numFmt numFmtId="0" formatCode="General"/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,##0_ ;\-#,##0\ 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,##0_ ;\-#,##0\ 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rgb="FF000000"/>
          <bgColor rgb="FFDDEBF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9617D4-EE91-4044-AA70-8A1561E66B67}" name="Table13" displayName="Table13" ref="B10:I722" totalsRowShown="0" headerRowDxfId="69" headerRowBorderDxfId="68" tableBorderDxfId="67" totalsRowBorderDxfId="66">
  <autoFilter ref="B10:I722" xr:uid="{FA9617D4-EE91-4044-AA70-8A1561E66B67}"/>
  <tableColumns count="8">
    <tableColumn id="1" xr3:uid="{86D80F2E-F151-4E2D-83A0-1152A4D6F50C}" name="Drug name" dataDxfId="65" dataCellStyle="Normal 11"/>
    <tableColumn id="2" xr3:uid="{64BD7743-0BEB-4A6E-A3F7-B29225DDC5B6}" name="ICB/NHSE" dataDxfId="64" dataCellStyle="Normal 11"/>
    <tableColumn id="3" xr3:uid="{9C8A46C6-1A3D-4C98-A3AF-65824F76ABA2}" name="Notes" dataDxfId="63"/>
    <tableColumn id="4" xr3:uid="{9E9934AA-8A14-4328-958B-23CA3A9B312D}" name="Group" dataDxfId="62" dataCellStyle="Normal 11"/>
    <tableColumn id="8" xr3:uid="{0822D974-91CC-4A0D-8DFC-2EE30C78BCB6}" name="Group2" dataDxfId="61">
      <calculatedColumnFormula>LOWER(Table13[[#This Row],[Group]])</calculatedColumnFormula>
    </tableColumn>
    <tableColumn id="9" xr3:uid="{861D6033-9C41-47B0-883F-7DB036F666FE}" name="Group." dataDxfId="60">
      <calculatedColumnFormula>PROPER(Table13[[#This Row],[Group2]])</calculatedColumnFormula>
    </tableColumn>
    <tableColumn id="5" xr3:uid="{0BD2488C-3088-485F-B9DD-25DFFB7BD308}" name="Group or individual high cost drug" dataDxfId="59" dataCellStyle="Normal 11"/>
    <tableColumn id="6" xr3:uid="{4E5757F2-710C-4E5D-B872-70494FE55548}" name="Column1" dataDxfId="58" dataCellStyle="Normal 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3B5C626-0AB0-4D82-BF8D-80C9EC890853}" name="Table134" displayName="Table134" ref="A10:H721" totalsRowShown="0" headerRowDxfId="57" headerRowBorderDxfId="56" tableBorderDxfId="55" totalsRowBorderDxfId="54">
  <autoFilter ref="A10:H721" xr:uid="{03B5C626-0AB0-4D82-BF8D-80C9EC890853}"/>
  <tableColumns count="8">
    <tableColumn id="1" xr3:uid="{8F6BFA73-59B0-4926-B1D7-06DB854E5F51}" name="Drug name" dataDxfId="53" dataCellStyle="Normal 11"/>
    <tableColumn id="2" xr3:uid="{A02A773F-0D82-4B5E-B935-3E71DAB66980}" name="ICB/NHSE" dataDxfId="52" dataCellStyle="Normal 11"/>
    <tableColumn id="3" xr3:uid="{CBFD83C8-B1A0-4907-B150-655045E254CD}" name="Notes" dataDxfId="51"/>
    <tableColumn id="4" xr3:uid="{F98AAA0C-DAC3-45D6-8A2F-152866D3B482}" name="Group" dataDxfId="50" dataCellStyle="Normal 11"/>
    <tableColumn id="8" xr3:uid="{8018DDEE-9962-4C65-A163-169FE1AA6162}" name="Group2" dataDxfId="49">
      <calculatedColumnFormula>LOWER(Table134[[#This Row],[Group]])</calculatedColumnFormula>
    </tableColumn>
    <tableColumn id="9" xr3:uid="{D3F106BB-DD71-4A29-98FB-CD8D9D0FE775}" name="Group." dataDxfId="48">
      <calculatedColumnFormula>PROPER(Table134[[#This Row],[Group2]])</calculatedColumnFormula>
    </tableColumn>
    <tableColumn id="5" xr3:uid="{2D164E55-EE41-4C61-923A-759428456ECB}" name="Group or individual high cost drug" dataDxfId="47" dataCellStyle="Normal 11"/>
    <tableColumn id="6" xr3:uid="{770E3A60-509E-4025-AEB7-9751434BB99A}" name="Column1" dataDxfId="46" dataCellStyle="Normal 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ps.nhs.uk/medicines/" TargetMode="External"/><Relationship Id="rId1" Type="http://schemas.openxmlformats.org/officeDocument/2006/relationships/hyperlink" Target="https://www.gov.uk/guidance/advanced-therapy-medicinal-products-regulation-and-licensing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hyperlink" Target="https://www.sps.nhs.uk/medicines/" TargetMode="External"/><Relationship Id="rId1" Type="http://schemas.openxmlformats.org/officeDocument/2006/relationships/hyperlink" Target="https://www.gov.uk/guidance/advanced-therapy-medicinal-products-regulation-and-licens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41070-811B-4AC2-9FE6-05829900B9DC}">
  <dimension ref="A1:J784"/>
  <sheetViews>
    <sheetView zoomScale="90" zoomScaleNormal="90" workbookViewId="0">
      <selection activeCell="B1" sqref="B1:H1048576 B1:H1048576 J1:L1048576"/>
    </sheetView>
  </sheetViews>
  <sheetFormatPr defaultColWidth="14.26953125" defaultRowHeight="10" x14ac:dyDescent="0.35"/>
  <cols>
    <col min="1" max="1" width="3.453125" style="15" customWidth="1"/>
    <col min="2" max="2" width="43.54296875" style="16" customWidth="1"/>
    <col min="3" max="3" width="17.54296875" style="28" customWidth="1"/>
    <col min="4" max="4" width="38.453125" style="28" customWidth="1"/>
    <col min="5" max="6" width="41.54296875" style="16" hidden="1" customWidth="1"/>
    <col min="7" max="7" width="41.54296875" style="16" customWidth="1"/>
    <col min="8" max="8" width="21.453125" style="16" hidden="1" customWidth="1"/>
    <col min="9" max="9" width="70.54296875" style="17" hidden="1" customWidth="1"/>
    <col min="10" max="16384" width="14.26953125" style="15"/>
  </cols>
  <sheetData>
    <row r="1" spans="1:10" s="3" customFormat="1" ht="20" x14ac:dyDescent="0.3">
      <c r="A1" s="1"/>
      <c r="B1" s="2" t="s">
        <v>1057</v>
      </c>
      <c r="C1" s="50"/>
      <c r="E1" s="4"/>
      <c r="F1" s="4"/>
      <c r="G1" s="4"/>
      <c r="H1" s="5" t="s">
        <v>0</v>
      </c>
      <c r="I1" s="6"/>
    </row>
    <row r="2" spans="1:10" s="3" customFormat="1" ht="15.5" x14ac:dyDescent="0.3">
      <c r="A2" s="1"/>
      <c r="B2" s="7"/>
      <c r="C2" s="51"/>
      <c r="E2" s="8"/>
      <c r="F2" s="8"/>
      <c r="G2" s="8"/>
      <c r="H2" s="9"/>
      <c r="I2" s="6"/>
    </row>
    <row r="3" spans="1:10" ht="14" x14ac:dyDescent="0.3">
      <c r="A3" s="10"/>
      <c r="B3" s="6" t="s">
        <v>1</v>
      </c>
      <c r="C3" s="11"/>
      <c r="D3" s="11"/>
      <c r="E3" s="6"/>
      <c r="F3" s="6"/>
      <c r="G3" s="6"/>
      <c r="H3" s="12"/>
      <c r="I3" s="13"/>
      <c r="J3" s="14"/>
    </row>
    <row r="4" spans="1:10" ht="14.65" customHeight="1" x14ac:dyDescent="0.3">
      <c r="A4" s="10"/>
      <c r="B4" s="130"/>
      <c r="C4" s="131" t="s">
        <v>1052</v>
      </c>
      <c r="E4" s="18"/>
      <c r="F4" s="18"/>
      <c r="G4" s="18"/>
      <c r="H4" s="19"/>
      <c r="I4" s="6"/>
      <c r="J4" s="20"/>
    </row>
    <row r="5" spans="1:10" ht="14" x14ac:dyDescent="0.3">
      <c r="A5" s="1"/>
      <c r="B5" s="22" t="s">
        <v>2</v>
      </c>
      <c r="C5" s="52"/>
      <c r="D5" s="11"/>
      <c r="E5" s="6"/>
      <c r="F5" s="6"/>
      <c r="G5" s="6"/>
      <c r="H5" s="21"/>
    </row>
    <row r="6" spans="1:10" ht="14" x14ac:dyDescent="0.3">
      <c r="A6" s="1"/>
      <c r="D6" s="11"/>
      <c r="E6" s="6"/>
      <c r="F6" s="6"/>
      <c r="G6" s="6"/>
      <c r="H6" s="23"/>
    </row>
    <row r="7" spans="1:10" ht="14" x14ac:dyDescent="0.3">
      <c r="A7" s="1"/>
      <c r="B7" s="24"/>
      <c r="C7" s="53"/>
      <c r="D7" s="11"/>
      <c r="E7" s="6"/>
      <c r="F7" s="6"/>
      <c r="G7" s="6"/>
      <c r="H7" s="23"/>
    </row>
    <row r="8" spans="1:10" ht="15.5" x14ac:dyDescent="0.3">
      <c r="A8" s="1"/>
      <c r="B8" s="25" t="s">
        <v>3</v>
      </c>
      <c r="C8" s="54"/>
      <c r="D8" s="26"/>
      <c r="E8" s="27"/>
      <c r="F8" s="27"/>
      <c r="G8" s="27"/>
      <c r="H8" s="23"/>
    </row>
    <row r="9" spans="1:10" ht="14" x14ac:dyDescent="0.3">
      <c r="A9" s="1"/>
      <c r="I9" s="16"/>
    </row>
    <row r="10" spans="1:10" ht="26" x14ac:dyDescent="0.3">
      <c r="A10" s="1"/>
      <c r="B10" s="66" t="s">
        <v>4</v>
      </c>
      <c r="C10" s="67" t="s">
        <v>740</v>
      </c>
      <c r="D10" s="68" t="s">
        <v>5</v>
      </c>
      <c r="E10" s="69" t="s">
        <v>6</v>
      </c>
      <c r="F10" s="70" t="s">
        <v>1098</v>
      </c>
      <c r="G10" s="70" t="s">
        <v>1100</v>
      </c>
      <c r="H10" s="70" t="s">
        <v>7</v>
      </c>
      <c r="I10" s="166" t="s">
        <v>1055</v>
      </c>
    </row>
    <row r="11" spans="1:10" ht="14" x14ac:dyDescent="0.3">
      <c r="A11" s="1"/>
      <c r="B11" s="71" t="s">
        <v>8</v>
      </c>
      <c r="C11" s="72" t="s">
        <v>741</v>
      </c>
      <c r="D11" s="73"/>
      <c r="E11" s="74" t="s">
        <v>9</v>
      </c>
      <c r="F11" s="170" t="str">
        <f>LOWER(Table13[[#This Row],[Group]])</f>
        <v>aids/hiv antiretrovirals</v>
      </c>
      <c r="G11" s="170" t="s">
        <v>1101</v>
      </c>
      <c r="H11" s="63" t="s">
        <v>6</v>
      </c>
      <c r="I11" s="163"/>
    </row>
    <row r="12" spans="1:10" ht="51.65" customHeight="1" x14ac:dyDescent="0.3">
      <c r="A12" s="1"/>
      <c r="B12" s="75" t="s">
        <v>10</v>
      </c>
      <c r="C12" s="76" t="s">
        <v>742</v>
      </c>
      <c r="D12" s="75" t="s">
        <v>743</v>
      </c>
      <c r="E12" s="77" t="s">
        <v>11</v>
      </c>
      <c r="F12" s="171" t="str">
        <f>LOWER(Table13[[#This Row],[Group]])</f>
        <v>drugs affecting bone metabolism</v>
      </c>
      <c r="G12" s="171" t="str">
        <f>PROPER(Table13[[#This Row],[Group2]])</f>
        <v>Drugs Affecting Bone Metabolism</v>
      </c>
      <c r="H12" s="59" t="s">
        <v>12</v>
      </c>
      <c r="I12" s="163"/>
    </row>
    <row r="13" spans="1:10" ht="80.5" x14ac:dyDescent="0.3">
      <c r="A13" s="1"/>
      <c r="B13" s="78" t="s">
        <v>13</v>
      </c>
      <c r="C13" s="79" t="s">
        <v>742</v>
      </c>
      <c r="D13" s="80" t="s">
        <v>744</v>
      </c>
      <c r="E13" s="77" t="s">
        <v>14</v>
      </c>
      <c r="F13" s="171" t="str">
        <f>LOWER(Table13[[#This Row],[Group]])</f>
        <v>cytokine modulators</v>
      </c>
      <c r="G13" s="171" t="str">
        <f>PROPER(Table13[[#This Row],[Group2]])</f>
        <v>Cytokine Modulators</v>
      </c>
      <c r="H13" s="59" t="s">
        <v>6</v>
      </c>
      <c r="I13" s="163"/>
    </row>
    <row r="14" spans="1:10" ht="14" x14ac:dyDescent="0.3">
      <c r="A14" s="1"/>
      <c r="B14" s="71" t="s">
        <v>789</v>
      </c>
      <c r="C14" s="72" t="s">
        <v>741</v>
      </c>
      <c r="D14" s="73"/>
      <c r="E14" s="74" t="s">
        <v>790</v>
      </c>
      <c r="F14" s="170" t="str">
        <f>LOWER(Table13[[#This Row],[Group]])</f>
        <v>cancer exclusion</v>
      </c>
      <c r="G14" s="170" t="str">
        <f>PROPER(Table13[[#This Row],[Group2]])</f>
        <v>Cancer Exclusion</v>
      </c>
      <c r="H14" s="198"/>
      <c r="I14" s="163"/>
    </row>
    <row r="15" spans="1:10" ht="14" x14ac:dyDescent="0.3">
      <c r="A15" s="1"/>
      <c r="B15" s="71" t="s">
        <v>791</v>
      </c>
      <c r="C15" s="72" t="s">
        <v>741</v>
      </c>
      <c r="D15" s="73"/>
      <c r="E15" s="74" t="s">
        <v>790</v>
      </c>
      <c r="F15" s="170" t="str">
        <f>LOWER(Table13[[#This Row],[Group]])</f>
        <v>cancer exclusion</v>
      </c>
      <c r="G15" s="170" t="str">
        <f>PROPER(Table13[[#This Row],[Group2]])</f>
        <v>Cancer Exclusion</v>
      </c>
      <c r="H15" s="198"/>
      <c r="I15" s="163"/>
    </row>
    <row r="16" spans="1:10" ht="34.5" x14ac:dyDescent="0.3">
      <c r="A16" s="1"/>
      <c r="B16" s="78" t="s">
        <v>15</v>
      </c>
      <c r="C16" s="79" t="s">
        <v>742</v>
      </c>
      <c r="D16" s="80" t="s">
        <v>1066</v>
      </c>
      <c r="E16" s="77" t="s">
        <v>16</v>
      </c>
      <c r="F16" s="171" t="str">
        <f>LOWER(Table13[[#This Row],[Group]])</f>
        <v>drugs affecting the immune response</v>
      </c>
      <c r="G16" s="171" t="str">
        <f>PROPER(Table13[[#This Row],[Group2]])</f>
        <v>Drugs Affecting The Immune Response</v>
      </c>
      <c r="H16" s="59" t="s">
        <v>6</v>
      </c>
      <c r="I16" s="163"/>
    </row>
    <row r="17" spans="1:9" ht="14" x14ac:dyDescent="0.3">
      <c r="A17" s="1"/>
      <c r="B17" s="143" t="s">
        <v>926</v>
      </c>
      <c r="C17" s="72" t="s">
        <v>741</v>
      </c>
      <c r="D17" s="73"/>
      <c r="E17" s="88" t="s">
        <v>1054</v>
      </c>
      <c r="F17" s="172" t="str">
        <f>LOWER(Table13[[#This Row],[Group]])</f>
        <v>cancer exclusion</v>
      </c>
      <c r="G17" s="170" t="str">
        <f>PROPER(Table13[[#This Row],[Group2]])</f>
        <v>Cancer Exclusion</v>
      </c>
      <c r="H17" s="63"/>
      <c r="I17" s="163"/>
    </row>
    <row r="18" spans="1:9" ht="14" x14ac:dyDescent="0.3">
      <c r="A18" s="1"/>
      <c r="B18" s="71" t="s">
        <v>17</v>
      </c>
      <c r="C18" s="72" t="s">
        <v>741</v>
      </c>
      <c r="D18" s="81"/>
      <c r="E18" s="74" t="s">
        <v>18</v>
      </c>
      <c r="F18" s="170" t="str">
        <f>LOWER(Table13[[#This Row],[Group]])</f>
        <v>drugs for amyloidosis</v>
      </c>
      <c r="G18" s="170" t="str">
        <f>PROPER(Table13[[#This Row],[Group2]])</f>
        <v>Drugs For Amyloidosis</v>
      </c>
      <c r="H18" s="63" t="s">
        <v>6</v>
      </c>
      <c r="I18" s="163"/>
    </row>
    <row r="19" spans="1:9" ht="14" x14ac:dyDescent="0.3">
      <c r="A19" s="1"/>
      <c r="B19" s="139" t="s">
        <v>927</v>
      </c>
      <c r="C19" s="127" t="s">
        <v>741</v>
      </c>
      <c r="D19" s="127" t="s">
        <v>278</v>
      </c>
      <c r="E19" s="129" t="s">
        <v>790</v>
      </c>
      <c r="F19" s="173" t="str">
        <f>LOWER(Table13[[#This Row],[Group]])</f>
        <v>cancer exclusion</v>
      </c>
      <c r="G19" s="173" t="str">
        <f>PROPER(Table13[[#This Row],[Group2]])</f>
        <v>Cancer Exclusion</v>
      </c>
      <c r="H19" s="173"/>
      <c r="I19" s="163"/>
    </row>
    <row r="20" spans="1:9" ht="69" customHeight="1" x14ac:dyDescent="0.3">
      <c r="A20" s="1"/>
      <c r="B20" s="78" t="s">
        <v>19</v>
      </c>
      <c r="C20" s="79" t="s">
        <v>742</v>
      </c>
      <c r="D20" s="80" t="s">
        <v>1065</v>
      </c>
      <c r="E20" s="77" t="s">
        <v>14</v>
      </c>
      <c r="F20" s="171" t="str">
        <f>LOWER(Table13[[#This Row],[Group]])</f>
        <v>cytokine modulators</v>
      </c>
      <c r="G20" s="171" t="str">
        <f>PROPER(Table13[[#This Row],[Group2]])</f>
        <v>Cytokine Modulators</v>
      </c>
      <c r="H20" s="59" t="s">
        <v>6</v>
      </c>
      <c r="I20" s="163"/>
    </row>
    <row r="21" spans="1:9" ht="14" x14ac:dyDescent="0.3">
      <c r="A21" s="1"/>
      <c r="B21" s="78" t="s">
        <v>23</v>
      </c>
      <c r="C21" s="79" t="s">
        <v>745</v>
      </c>
      <c r="D21" s="80" t="s">
        <v>746</v>
      </c>
      <c r="E21" s="77" t="s">
        <v>24</v>
      </c>
      <c r="F21" s="171" t="str">
        <f>LOWER(Table13[[#This Row],[Group]])</f>
        <v>skin conditions</v>
      </c>
      <c r="G21" s="171" t="str">
        <f>PROPER(Table13[[#This Row],[Group2]])</f>
        <v>Skin Conditions</v>
      </c>
      <c r="H21" s="59" t="s">
        <v>12</v>
      </c>
      <c r="I21" s="163"/>
    </row>
    <row r="22" spans="1:9" ht="14" x14ac:dyDescent="0.3">
      <c r="A22" s="1"/>
      <c r="B22" s="71" t="s">
        <v>580</v>
      </c>
      <c r="C22" s="72" t="s">
        <v>741</v>
      </c>
      <c r="D22" s="73"/>
      <c r="E22" s="108" t="s">
        <v>433</v>
      </c>
      <c r="F22" s="174" t="str">
        <f>LOWER(Table13[[#This Row],[Group]])</f>
        <v>atmp</v>
      </c>
      <c r="G22" s="174" t="s">
        <v>433</v>
      </c>
      <c r="H22" s="198"/>
      <c r="I22" s="163"/>
    </row>
    <row r="23" spans="1:9" ht="23" x14ac:dyDescent="0.3">
      <c r="A23" s="1"/>
      <c r="B23" s="71" t="s">
        <v>25</v>
      </c>
      <c r="C23" s="72" t="s">
        <v>741</v>
      </c>
      <c r="D23" s="73" t="s">
        <v>26</v>
      </c>
      <c r="E23" s="74" t="s">
        <v>27</v>
      </c>
      <c r="F23" s="170" t="str">
        <f>LOWER(Table13[[#This Row],[Group]])</f>
        <v>protein kinase inhibitors</v>
      </c>
      <c r="G23" s="170" t="str">
        <f>PROPER(Table13[[#This Row],[Group2]])</f>
        <v>Protein Kinase Inhibitors</v>
      </c>
      <c r="H23" s="58" t="s">
        <v>6</v>
      </c>
      <c r="I23" s="163"/>
    </row>
    <row r="24" spans="1:9" ht="69" x14ac:dyDescent="0.3">
      <c r="A24" s="1"/>
      <c r="B24" s="78" t="s">
        <v>28</v>
      </c>
      <c r="C24" s="79" t="s">
        <v>742</v>
      </c>
      <c r="D24" s="80" t="s">
        <v>747</v>
      </c>
      <c r="E24" s="77" t="s">
        <v>29</v>
      </c>
      <c r="F24" s="171" t="str">
        <f>LOWER(Table13[[#This Row],[Group]])</f>
        <v>subfoveal choroidal neovascularisation</v>
      </c>
      <c r="G24" s="171" t="str">
        <f>PROPER(Table13[[#This Row],[Group2]])</f>
        <v>Subfoveal Choroidal Neovascularisation</v>
      </c>
      <c r="H24" s="59" t="s">
        <v>6</v>
      </c>
      <c r="I24" s="163"/>
    </row>
    <row r="25" spans="1:9" ht="14" x14ac:dyDescent="0.3">
      <c r="A25" s="1"/>
      <c r="B25" s="71" t="s">
        <v>30</v>
      </c>
      <c r="C25" s="72" t="s">
        <v>741</v>
      </c>
      <c r="D25" s="73"/>
      <c r="E25" s="74" t="s">
        <v>31</v>
      </c>
      <c r="F25" s="170" t="str">
        <f>LOWER(Table13[[#This Row],[Group]])</f>
        <v>lysosomal storage disorder drugs</v>
      </c>
      <c r="G25" s="170" t="str">
        <f>PROPER(Table13[[#This Row],[Group2]])</f>
        <v>Lysosomal Storage Disorder Drugs</v>
      </c>
      <c r="H25" s="58" t="s">
        <v>6</v>
      </c>
      <c r="I25" s="163"/>
    </row>
    <row r="26" spans="1:9" ht="14" x14ac:dyDescent="0.3">
      <c r="A26" s="1"/>
      <c r="B26" s="71" t="s">
        <v>32</v>
      </c>
      <c r="C26" s="72" t="s">
        <v>741</v>
      </c>
      <c r="D26" s="73"/>
      <c r="E26" s="74" t="s">
        <v>31</v>
      </c>
      <c r="F26" s="170" t="str">
        <f>LOWER(Table13[[#This Row],[Group]])</f>
        <v>lysosomal storage disorder drugs</v>
      </c>
      <c r="G26" s="170" t="str">
        <f>PROPER(Table13[[#This Row],[Group2]])</f>
        <v>Lysosomal Storage Disorder Drugs</v>
      </c>
      <c r="H26" s="58" t="s">
        <v>6</v>
      </c>
      <c r="I26" s="163"/>
    </row>
    <row r="27" spans="1:9" ht="14" x14ac:dyDescent="0.3">
      <c r="A27" s="1"/>
      <c r="B27" s="71" t="s">
        <v>33</v>
      </c>
      <c r="C27" s="72" t="s">
        <v>741</v>
      </c>
      <c r="D27" s="73"/>
      <c r="E27" s="74" t="s">
        <v>34</v>
      </c>
      <c r="F27" s="170" t="str">
        <f>LOWER(Table13[[#This Row],[Group]])</f>
        <v>immunomodulating drugs</v>
      </c>
      <c r="G27" s="170" t="str">
        <f>PROPER(Table13[[#This Row],[Group2]])</f>
        <v>Immunomodulating Drugs</v>
      </c>
      <c r="H27" s="58" t="s">
        <v>6</v>
      </c>
      <c r="I27" s="163"/>
    </row>
    <row r="28" spans="1:9" ht="14" x14ac:dyDescent="0.3">
      <c r="A28" s="1"/>
      <c r="B28" s="71" t="s">
        <v>792</v>
      </c>
      <c r="C28" s="72" t="s">
        <v>741</v>
      </c>
      <c r="D28" s="73"/>
      <c r="E28" s="74" t="s">
        <v>790</v>
      </c>
      <c r="F28" s="170" t="str">
        <f>LOWER(Table13[[#This Row],[Group]])</f>
        <v>cancer exclusion</v>
      </c>
      <c r="G28" s="170" t="str">
        <f>PROPER(Table13[[#This Row],[Group2]])</f>
        <v>Cancer Exclusion</v>
      </c>
      <c r="H28" s="198"/>
      <c r="I28" s="163"/>
    </row>
    <row r="29" spans="1:9" ht="23" x14ac:dyDescent="0.3">
      <c r="A29" s="1"/>
      <c r="B29" s="71" t="s">
        <v>35</v>
      </c>
      <c r="C29" s="72" t="s">
        <v>741</v>
      </c>
      <c r="D29" s="73" t="s">
        <v>26</v>
      </c>
      <c r="E29" s="74" t="s">
        <v>34</v>
      </c>
      <c r="F29" s="170" t="str">
        <f>LOWER(Table13[[#This Row],[Group]])</f>
        <v>immunomodulating drugs</v>
      </c>
      <c r="G29" s="170" t="str">
        <f>PROPER(Table13[[#This Row],[Group2]])</f>
        <v>Immunomodulating Drugs</v>
      </c>
      <c r="H29" s="58" t="s">
        <v>6</v>
      </c>
      <c r="I29" s="163"/>
    </row>
    <row r="30" spans="1:9" ht="14" x14ac:dyDescent="0.3">
      <c r="A30" s="1"/>
      <c r="B30" s="71" t="s">
        <v>36</v>
      </c>
      <c r="C30" s="72" t="s">
        <v>741</v>
      </c>
      <c r="D30" s="73"/>
      <c r="E30" s="88" t="s">
        <v>31</v>
      </c>
      <c r="F30" s="172" t="str">
        <f>LOWER(Table13[[#This Row],[Group]])</f>
        <v>lysosomal storage disorder drugs</v>
      </c>
      <c r="G30" s="170" t="str">
        <f>PROPER(Table13[[#This Row],[Group2]])</f>
        <v>Lysosomal Storage Disorder Drugs</v>
      </c>
      <c r="H30" s="63" t="s">
        <v>6</v>
      </c>
      <c r="I30" s="163"/>
    </row>
    <row r="31" spans="1:9" ht="14" x14ac:dyDescent="0.3">
      <c r="A31" s="1"/>
      <c r="B31" s="75" t="s">
        <v>37</v>
      </c>
      <c r="C31" s="76" t="s">
        <v>748</v>
      </c>
      <c r="D31" s="80" t="s">
        <v>749</v>
      </c>
      <c r="E31" s="89" t="s">
        <v>38</v>
      </c>
      <c r="F31" s="175" t="str">
        <f>LOWER(Table13[[#This Row],[Group]])</f>
        <v>lipid regulating drugs</v>
      </c>
      <c r="G31" s="175" t="str">
        <f>PROPER(Table13[[#This Row],[Group2]])</f>
        <v>Lipid Regulating Drugs</v>
      </c>
      <c r="H31" s="59" t="s">
        <v>12</v>
      </c>
      <c r="I31" s="163"/>
    </row>
    <row r="32" spans="1:9" ht="14" x14ac:dyDescent="0.3">
      <c r="A32" s="1"/>
      <c r="B32" s="78" t="s">
        <v>39</v>
      </c>
      <c r="C32" s="79" t="s">
        <v>748</v>
      </c>
      <c r="D32" s="80" t="s">
        <v>750</v>
      </c>
      <c r="E32" s="77" t="s">
        <v>24</v>
      </c>
      <c r="F32" s="171" t="str">
        <f>LOWER(Table13[[#This Row],[Group]])</f>
        <v>skin conditions</v>
      </c>
      <c r="G32" s="171" t="str">
        <f>PROPER(Table13[[#This Row],[Group2]])</f>
        <v>Skin Conditions</v>
      </c>
      <c r="H32" s="59" t="s">
        <v>12</v>
      </c>
      <c r="I32" s="163"/>
    </row>
    <row r="33" spans="1:9" ht="14" x14ac:dyDescent="0.3">
      <c r="A33" s="1"/>
      <c r="B33" s="71" t="s">
        <v>793</v>
      </c>
      <c r="C33" s="72" t="s">
        <v>741</v>
      </c>
      <c r="D33" s="73"/>
      <c r="E33" s="74" t="s">
        <v>790</v>
      </c>
      <c r="F33" s="170" t="str">
        <f>LOWER(Table13[[#This Row],[Group]])</f>
        <v>cancer exclusion</v>
      </c>
      <c r="G33" s="170" t="str">
        <f>PROPER(Table13[[#This Row],[Group2]])</f>
        <v>Cancer Exclusion</v>
      </c>
      <c r="H33" s="198"/>
      <c r="I33" s="163"/>
    </row>
    <row r="34" spans="1:9" ht="23" x14ac:dyDescent="0.3">
      <c r="A34" s="1"/>
      <c r="B34" s="71" t="s">
        <v>42</v>
      </c>
      <c r="C34" s="72" t="s">
        <v>741</v>
      </c>
      <c r="D34" s="73"/>
      <c r="E34" s="74" t="s">
        <v>43</v>
      </c>
      <c r="F34" s="170" t="str">
        <f>LOWER(Table13[[#This Row],[Group]])</f>
        <v>vasodilator antihypertensive drugs/pulmanory arterial hypertension</v>
      </c>
      <c r="G34" s="170" t="str">
        <f>PROPER(Table13[[#This Row],[Group2]])</f>
        <v>Vasodilator Antihypertensive Drugs/Pulmanory Arterial Hypertension</v>
      </c>
      <c r="H34" s="58" t="s">
        <v>22</v>
      </c>
      <c r="I34" s="163"/>
    </row>
    <row r="35" spans="1:9" ht="14" x14ac:dyDescent="0.3">
      <c r="A35" s="1"/>
      <c r="B35" s="71" t="s">
        <v>44</v>
      </c>
      <c r="C35" s="72" t="s">
        <v>741</v>
      </c>
      <c r="D35" s="73"/>
      <c r="E35" s="74" t="s">
        <v>45</v>
      </c>
      <c r="F35" s="170" t="str">
        <f>LOWER(Table13[[#This Row],[Group]])</f>
        <v>neuromuscular disorders</v>
      </c>
      <c r="G35" s="170" t="str">
        <f>PROPER(Table13[[#This Row],[Group2]])</f>
        <v>Neuromuscular Disorders</v>
      </c>
      <c r="H35" s="58" t="s">
        <v>22</v>
      </c>
      <c r="I35" s="163"/>
    </row>
    <row r="36" spans="1:9" ht="34.5" x14ac:dyDescent="0.3">
      <c r="A36" s="1"/>
      <c r="B36" s="78" t="s">
        <v>46</v>
      </c>
      <c r="C36" s="79" t="s">
        <v>742</v>
      </c>
      <c r="D36" s="80" t="s">
        <v>751</v>
      </c>
      <c r="E36" s="77" t="s">
        <v>48</v>
      </c>
      <c r="F36" s="171" t="str">
        <f>LOWER(Table13[[#This Row],[Group]])</f>
        <v>antibacterial drugs</v>
      </c>
      <c r="G36" s="171" t="str">
        <f>PROPER(Table13[[#This Row],[Group2]])</f>
        <v>Antibacterial Drugs</v>
      </c>
      <c r="H36" s="59" t="s">
        <v>22</v>
      </c>
      <c r="I36" s="163"/>
    </row>
    <row r="37" spans="1:9" ht="14" x14ac:dyDescent="0.3">
      <c r="A37" s="1"/>
      <c r="B37" s="94" t="s">
        <v>49</v>
      </c>
      <c r="C37" s="95" t="s">
        <v>741</v>
      </c>
      <c r="D37" s="73" t="s">
        <v>47</v>
      </c>
      <c r="E37" s="74" t="s">
        <v>48</v>
      </c>
      <c r="F37" s="170" t="str">
        <f>LOWER(Table13[[#This Row],[Group]])</f>
        <v>antibacterial drugs</v>
      </c>
      <c r="G37" s="170" t="str">
        <f>PROPER(Table13[[#This Row],[Group2]])</f>
        <v>Antibacterial Drugs</v>
      </c>
      <c r="H37" s="58" t="s">
        <v>12</v>
      </c>
      <c r="I37" s="163"/>
    </row>
    <row r="38" spans="1:9" ht="14" x14ac:dyDescent="0.3">
      <c r="A38" s="1"/>
      <c r="B38" s="94" t="s">
        <v>794</v>
      </c>
      <c r="C38" s="95" t="s">
        <v>741</v>
      </c>
      <c r="D38" s="73"/>
      <c r="E38" s="74" t="s">
        <v>790</v>
      </c>
      <c r="F38" s="170" t="str">
        <f>LOWER(Table13[[#This Row],[Group]])</f>
        <v>cancer exclusion</v>
      </c>
      <c r="G38" s="170" t="str">
        <f>PROPER(Table13[[#This Row],[Group2]])</f>
        <v>Cancer Exclusion</v>
      </c>
      <c r="H38" s="198"/>
      <c r="I38" s="163"/>
    </row>
    <row r="39" spans="1:9" ht="14" x14ac:dyDescent="0.3">
      <c r="A39" s="1"/>
      <c r="B39" s="71" t="s">
        <v>50</v>
      </c>
      <c r="C39" s="72" t="s">
        <v>741</v>
      </c>
      <c r="D39" s="73"/>
      <c r="E39" s="74" t="s">
        <v>51</v>
      </c>
      <c r="F39" s="170" t="str">
        <f>LOWER(Table13[[#This Row],[Group]])</f>
        <v>antifungals</v>
      </c>
      <c r="G39" s="170" t="str">
        <f>PROPER(Table13[[#This Row],[Group2]])</f>
        <v>Antifungals</v>
      </c>
      <c r="H39" s="58" t="s">
        <v>12</v>
      </c>
      <c r="I39" s="163"/>
    </row>
    <row r="40" spans="1:9" ht="69" x14ac:dyDescent="0.3">
      <c r="A40" s="1"/>
      <c r="B40" s="78" t="s">
        <v>52</v>
      </c>
      <c r="C40" s="79" t="s">
        <v>742</v>
      </c>
      <c r="D40" s="80" t="s">
        <v>752</v>
      </c>
      <c r="E40" s="77" t="s">
        <v>14</v>
      </c>
      <c r="F40" s="171" t="str">
        <f>LOWER(Table13[[#This Row],[Group]])</f>
        <v>cytokine modulators</v>
      </c>
      <c r="G40" s="171" t="str">
        <f>PROPER(Table13[[#This Row],[Group2]])</f>
        <v>Cytokine Modulators</v>
      </c>
      <c r="H40" s="59" t="s">
        <v>6</v>
      </c>
      <c r="I40" s="163"/>
    </row>
    <row r="41" spans="1:9" ht="23" x14ac:dyDescent="0.3">
      <c r="A41" s="1"/>
      <c r="B41" s="78" t="s">
        <v>53</v>
      </c>
      <c r="C41" s="79" t="s">
        <v>748</v>
      </c>
      <c r="D41" s="80" t="s">
        <v>753</v>
      </c>
      <c r="E41" s="77" t="s">
        <v>54</v>
      </c>
      <c r="F41" s="171" t="str">
        <f>LOWER(Table13[[#This Row],[Group]])</f>
        <v>oral anticoagulant reversal agents</v>
      </c>
      <c r="G41" s="171" t="str">
        <f>PROPER(Table13[[#This Row],[Group2]])</f>
        <v>Oral Anticoagulant Reversal Agents</v>
      </c>
      <c r="H41" s="59" t="s">
        <v>6</v>
      </c>
      <c r="I41" s="163"/>
    </row>
    <row r="42" spans="1:9" ht="14" x14ac:dyDescent="0.3">
      <c r="A42" s="1"/>
      <c r="B42" s="71" t="s">
        <v>55</v>
      </c>
      <c r="C42" s="72" t="s">
        <v>741</v>
      </c>
      <c r="D42" s="73"/>
      <c r="E42" s="88" t="s">
        <v>51</v>
      </c>
      <c r="F42" s="172" t="str">
        <f>LOWER(Table13[[#This Row],[Group]])</f>
        <v>antifungals</v>
      </c>
      <c r="G42" s="170" t="str">
        <f>PROPER(Table13[[#This Row],[Group2]])</f>
        <v>Antifungals</v>
      </c>
      <c r="H42" s="63" t="s">
        <v>12</v>
      </c>
      <c r="I42" s="163"/>
    </row>
    <row r="43" spans="1:9" ht="14" x14ac:dyDescent="0.3">
      <c r="A43" s="1"/>
      <c r="B43" s="71" t="s">
        <v>56</v>
      </c>
      <c r="C43" s="72" t="s">
        <v>741</v>
      </c>
      <c r="D43" s="96"/>
      <c r="E43" s="74" t="s">
        <v>14</v>
      </c>
      <c r="F43" s="170" t="str">
        <f>LOWER(Table13[[#This Row],[Group]])</f>
        <v>cytokine modulators</v>
      </c>
      <c r="G43" s="170" t="str">
        <f>PROPER(Table13[[#This Row],[Group2]])</f>
        <v>Cytokine Modulators</v>
      </c>
      <c r="H43" s="58" t="s">
        <v>6</v>
      </c>
      <c r="I43" s="163"/>
    </row>
    <row r="44" spans="1:9" ht="14" x14ac:dyDescent="0.3">
      <c r="A44" s="1"/>
      <c r="B44" s="71" t="s">
        <v>58</v>
      </c>
      <c r="C44" s="72" t="s">
        <v>741</v>
      </c>
      <c r="D44" s="73"/>
      <c r="E44" s="74" t="s">
        <v>59</v>
      </c>
      <c r="F44" s="170" t="str">
        <f>LOWER(Table13[[#This Row],[Group]])</f>
        <v>blood-related products</v>
      </c>
      <c r="G44" s="170" t="str">
        <f>PROPER(Table13[[#This Row],[Group2]])</f>
        <v>Blood-Related Products</v>
      </c>
      <c r="H44" s="58" t="s">
        <v>6</v>
      </c>
      <c r="I44" s="163"/>
    </row>
    <row r="45" spans="1:9" ht="23" x14ac:dyDescent="0.3">
      <c r="A45" s="1"/>
      <c r="B45" s="71" t="s">
        <v>60</v>
      </c>
      <c r="C45" s="72" t="s">
        <v>741</v>
      </c>
      <c r="D45" s="73"/>
      <c r="E45" s="74" t="s">
        <v>57</v>
      </c>
      <c r="F45" s="170" t="str">
        <f>LOWER(Table13[[#This Row],[Group]])</f>
        <v>drugs used in hypoplastic, haemolytic, and renal anaemias</v>
      </c>
      <c r="G45" s="170" t="str">
        <f>PROPER(Table13[[#This Row],[Group2]])</f>
        <v>Drugs Used In Hypoplastic, Haemolytic, And Renal Anaemias</v>
      </c>
      <c r="H45" s="58" t="s">
        <v>6</v>
      </c>
      <c r="I45" s="163"/>
    </row>
    <row r="46" spans="1:9" ht="14" x14ac:dyDescent="0.3">
      <c r="A46" s="1"/>
      <c r="B46" s="78" t="s">
        <v>795</v>
      </c>
      <c r="C46" s="79" t="s">
        <v>741</v>
      </c>
      <c r="D46" s="80"/>
      <c r="E46" s="97" t="s">
        <v>797</v>
      </c>
      <c r="F46" s="176" t="str">
        <f>LOWER(Table13[[#This Row],[Group]])</f>
        <v>congenital thrombotic thrombocytopenic purpura</v>
      </c>
      <c r="G46" s="176" t="str">
        <f>PROPER(Table13[[#This Row],[Group2]])</f>
        <v>Congenital Thrombotic Thrombocytopenic Purpura</v>
      </c>
      <c r="H46" s="199"/>
      <c r="I46" s="163"/>
    </row>
    <row r="47" spans="1:9" ht="14" x14ac:dyDescent="0.3">
      <c r="A47" s="1"/>
      <c r="B47" s="71" t="s">
        <v>796</v>
      </c>
      <c r="C47" s="72" t="s">
        <v>741</v>
      </c>
      <c r="D47" s="73"/>
      <c r="E47" s="74" t="s">
        <v>790</v>
      </c>
      <c r="F47" s="170" t="str">
        <f>LOWER(Table13[[#This Row],[Group]])</f>
        <v>cancer exclusion</v>
      </c>
      <c r="G47" s="170" t="str">
        <f>PROPER(Table13[[#This Row],[Group2]])</f>
        <v>Cancer Exclusion</v>
      </c>
      <c r="H47" s="198"/>
      <c r="I47" s="163"/>
    </row>
    <row r="48" spans="1:9" ht="14" x14ac:dyDescent="0.3">
      <c r="A48" s="1"/>
      <c r="B48" s="139" t="s">
        <v>928</v>
      </c>
      <c r="C48" s="127" t="s">
        <v>741</v>
      </c>
      <c r="D48" s="127"/>
      <c r="E48" s="127" t="s">
        <v>1079</v>
      </c>
      <c r="F48" s="177" t="str">
        <f>LOWER(Table13[[#This Row],[Group]])</f>
        <v>glucagon-like peptide analogue</v>
      </c>
      <c r="G48" s="204" t="str">
        <f>PROPER(Table13[[#This Row],[Group2]])</f>
        <v>Glucagon-Like Peptide Analogue</v>
      </c>
      <c r="H48" s="58"/>
      <c r="I48" s="163"/>
    </row>
    <row r="49" spans="1:9" ht="23" x14ac:dyDescent="0.3">
      <c r="A49" s="1"/>
      <c r="B49" s="78" t="s">
        <v>61</v>
      </c>
      <c r="C49" s="79" t="s">
        <v>742</v>
      </c>
      <c r="D49" s="80" t="s">
        <v>754</v>
      </c>
      <c r="E49" s="77" t="s">
        <v>14</v>
      </c>
      <c r="F49" s="171" t="str">
        <f>LOWER(Table13[[#This Row],[Group]])</f>
        <v>cytokine modulators</v>
      </c>
      <c r="G49" s="171" t="str">
        <f>PROPER(Table13[[#This Row],[Group2]])</f>
        <v>Cytokine Modulators</v>
      </c>
      <c r="H49" s="59" t="s">
        <v>6</v>
      </c>
      <c r="I49" s="163"/>
    </row>
    <row r="50" spans="1:9" ht="14" x14ac:dyDescent="0.3">
      <c r="A50" s="1"/>
      <c r="B50" s="90" t="s">
        <v>63</v>
      </c>
      <c r="C50" s="91" t="s">
        <v>745</v>
      </c>
      <c r="D50" s="92"/>
      <c r="E50" s="93" t="s">
        <v>64</v>
      </c>
      <c r="F50" s="178" t="str">
        <f>LOWER(Table13[[#This Row],[Group]])</f>
        <v>allergen immunotherapy</v>
      </c>
      <c r="G50" s="178" t="str">
        <f>PROPER(Table13[[#This Row],[Group2]])</f>
        <v>Allergen Immunotherapy</v>
      </c>
      <c r="H50" s="60" t="s">
        <v>6</v>
      </c>
      <c r="I50" s="163"/>
    </row>
    <row r="51" spans="1:9" ht="14" x14ac:dyDescent="0.3">
      <c r="A51" s="1"/>
      <c r="B51" s="71" t="s">
        <v>65</v>
      </c>
      <c r="C51" s="72" t="s">
        <v>741</v>
      </c>
      <c r="D51" s="73"/>
      <c r="E51" s="74" t="s">
        <v>45</v>
      </c>
      <c r="F51" s="170" t="str">
        <f>LOWER(Table13[[#This Row],[Group]])</f>
        <v>neuromuscular disorders</v>
      </c>
      <c r="G51" s="170" t="str">
        <f>PROPER(Table13[[#This Row],[Group2]])</f>
        <v>Neuromuscular Disorders</v>
      </c>
      <c r="H51" s="58" t="s">
        <v>22</v>
      </c>
      <c r="I51" s="163"/>
    </row>
    <row r="52" spans="1:9" ht="14" x14ac:dyDescent="0.3">
      <c r="A52" s="1"/>
      <c r="B52" s="82" t="s">
        <v>66</v>
      </c>
      <c r="C52" s="83" t="s">
        <v>741</v>
      </c>
      <c r="D52" s="84"/>
      <c r="E52" s="85" t="s">
        <v>67</v>
      </c>
      <c r="F52" s="179" t="str">
        <f>LOWER(Table13[[#This Row],[Group]])</f>
        <v>antineoplastic drugs</v>
      </c>
      <c r="G52" s="179" t="str">
        <f>PROPER(Table13[[#This Row],[Group2]])</f>
        <v>Antineoplastic Drugs</v>
      </c>
      <c r="H52" s="60" t="s">
        <v>6</v>
      </c>
      <c r="I52" s="163"/>
    </row>
    <row r="53" spans="1:9" ht="14" x14ac:dyDescent="0.3">
      <c r="A53" s="1"/>
      <c r="B53" s="71" t="s">
        <v>798</v>
      </c>
      <c r="C53" s="83" t="s">
        <v>741</v>
      </c>
      <c r="D53" s="84"/>
      <c r="E53" s="74" t="s">
        <v>790</v>
      </c>
      <c r="F53" s="170" t="str">
        <f>LOWER(Table13[[#This Row],[Group]])</f>
        <v>cancer exclusion</v>
      </c>
      <c r="G53" s="170" t="str">
        <f>PROPER(Table13[[#This Row],[Group2]])</f>
        <v>Cancer Exclusion</v>
      </c>
      <c r="H53" s="200"/>
      <c r="I53" s="163"/>
    </row>
    <row r="54" spans="1:9" ht="14" x14ac:dyDescent="0.3">
      <c r="A54" s="1"/>
      <c r="B54" s="71" t="s">
        <v>68</v>
      </c>
      <c r="C54" s="72" t="s">
        <v>741</v>
      </c>
      <c r="D54" s="73" t="s">
        <v>62</v>
      </c>
      <c r="E54" s="88" t="s">
        <v>69</v>
      </c>
      <c r="F54" s="172" t="str">
        <f>LOWER(Table13[[#This Row],[Group]])</f>
        <v>drugs used in metabolic disorders</v>
      </c>
      <c r="G54" s="170" t="str">
        <f>PROPER(Table13[[#This Row],[Group2]])</f>
        <v>Drugs Used In Metabolic Disorders</v>
      </c>
      <c r="H54" s="63" t="s">
        <v>6</v>
      </c>
      <c r="I54" s="163"/>
    </row>
    <row r="55" spans="1:9" ht="14" x14ac:dyDescent="0.3">
      <c r="A55" s="1"/>
      <c r="B55" s="98" t="s">
        <v>71</v>
      </c>
      <c r="C55" s="83" t="s">
        <v>741</v>
      </c>
      <c r="D55" s="73"/>
      <c r="E55" s="99" t="s">
        <v>16</v>
      </c>
      <c r="F55" s="180" t="str">
        <f>LOWER(Table13[[#This Row],[Group]])</f>
        <v>drugs affecting the immune response</v>
      </c>
      <c r="G55" s="180" t="str">
        <f>PROPER(Table13[[#This Row],[Group2]])</f>
        <v>Drugs Affecting The Immune Response</v>
      </c>
      <c r="H55" s="58" t="s">
        <v>6</v>
      </c>
      <c r="I55" s="163"/>
    </row>
    <row r="56" spans="1:9" ht="14" x14ac:dyDescent="0.3">
      <c r="A56" s="1"/>
      <c r="B56" s="71" t="s">
        <v>72</v>
      </c>
      <c r="C56" s="83" t="s">
        <v>741</v>
      </c>
      <c r="D56" s="96"/>
      <c r="E56" s="74" t="s">
        <v>45</v>
      </c>
      <c r="F56" s="170" t="str">
        <f>LOWER(Table13[[#This Row],[Group]])</f>
        <v>neuromuscular disorders</v>
      </c>
      <c r="G56" s="170" t="str">
        <f>PROPER(Table13[[#This Row],[Group2]])</f>
        <v>Neuromuscular Disorders</v>
      </c>
      <c r="H56" s="58" t="s">
        <v>22</v>
      </c>
      <c r="I56" s="163"/>
    </row>
    <row r="57" spans="1:9" ht="14" x14ac:dyDescent="0.3">
      <c r="A57" s="1"/>
      <c r="B57" s="71" t="s">
        <v>73</v>
      </c>
      <c r="C57" s="83" t="s">
        <v>741</v>
      </c>
      <c r="D57" s="73"/>
      <c r="E57" s="74" t="s">
        <v>9</v>
      </c>
      <c r="F57" s="170" t="str">
        <f>LOWER(Table13[[#This Row],[Group]])</f>
        <v>aids/hiv antiretrovirals</v>
      </c>
      <c r="G57" s="170" t="s">
        <v>1101</v>
      </c>
      <c r="H57" s="58" t="s">
        <v>6</v>
      </c>
      <c r="I57" s="163"/>
    </row>
    <row r="58" spans="1:9" ht="14" x14ac:dyDescent="0.3">
      <c r="A58" s="1"/>
      <c r="B58" s="71" t="s">
        <v>799</v>
      </c>
      <c r="C58" s="83" t="s">
        <v>741</v>
      </c>
      <c r="D58" s="73"/>
      <c r="E58" s="74" t="s">
        <v>790</v>
      </c>
      <c r="F58" s="170" t="str">
        <f>LOWER(Table13[[#This Row],[Group]])</f>
        <v>cancer exclusion</v>
      </c>
      <c r="G58" s="170" t="str">
        <f>PROPER(Table13[[#This Row],[Group2]])</f>
        <v>Cancer Exclusion</v>
      </c>
      <c r="H58" s="198"/>
      <c r="I58" s="163"/>
    </row>
    <row r="59" spans="1:9" ht="14" x14ac:dyDescent="0.3">
      <c r="A59" s="1"/>
      <c r="B59" s="71" t="s">
        <v>584</v>
      </c>
      <c r="C59" s="83" t="s">
        <v>741</v>
      </c>
      <c r="D59" s="73"/>
      <c r="E59" s="74" t="s">
        <v>433</v>
      </c>
      <c r="F59" s="170" t="str">
        <f>LOWER(Table13[[#This Row],[Group]])</f>
        <v>atmp</v>
      </c>
      <c r="G59" s="170" t="s">
        <v>433</v>
      </c>
      <c r="H59" s="58"/>
      <c r="I59" s="163"/>
    </row>
    <row r="60" spans="1:9" ht="14" x14ac:dyDescent="0.3">
      <c r="A60" s="1"/>
      <c r="B60" s="82" t="s">
        <v>74</v>
      </c>
      <c r="C60" s="83" t="s">
        <v>748</v>
      </c>
      <c r="D60" s="84" t="s">
        <v>1069</v>
      </c>
      <c r="E60" s="85" t="s">
        <v>75</v>
      </c>
      <c r="F60" s="179" t="str">
        <f>LOWER(Table13[[#This Row],[Group]])</f>
        <v>calcitonin gene-related peptide (cgrp) antagonists</v>
      </c>
      <c r="G60" s="179" t="str">
        <f>PROPER(Table13[[#This Row],[Group2]])</f>
        <v>Calcitonin Gene-Related Peptide (Cgrp) Antagonists</v>
      </c>
      <c r="H60" s="60" t="s">
        <v>6</v>
      </c>
      <c r="I60" s="163"/>
    </row>
    <row r="61" spans="1:9" ht="23" x14ac:dyDescent="0.3">
      <c r="A61" s="1"/>
      <c r="B61" s="71" t="s">
        <v>800</v>
      </c>
      <c r="C61" s="83" t="s">
        <v>741</v>
      </c>
      <c r="D61" s="84"/>
      <c r="E61" s="74" t="s">
        <v>433</v>
      </c>
      <c r="F61" s="170" t="str">
        <f>LOWER(Table13[[#This Row],[Group]])</f>
        <v>atmp</v>
      </c>
      <c r="G61" s="170" t="s">
        <v>433</v>
      </c>
      <c r="H61" s="62"/>
      <c r="I61" s="163"/>
    </row>
    <row r="62" spans="1:9" ht="34.5" x14ac:dyDescent="0.3">
      <c r="A62" s="1"/>
      <c r="B62" s="71" t="s">
        <v>801</v>
      </c>
      <c r="C62" s="153" t="s">
        <v>741</v>
      </c>
      <c r="D62" s="84"/>
      <c r="E62" s="74" t="s">
        <v>433</v>
      </c>
      <c r="F62" s="170" t="str">
        <f>LOWER(Table13[[#This Row],[Group]])</f>
        <v>atmp</v>
      </c>
      <c r="G62" s="170" t="s">
        <v>433</v>
      </c>
      <c r="H62" s="200"/>
      <c r="I62" s="163"/>
    </row>
    <row r="63" spans="1:9" ht="14" x14ac:dyDescent="0.3">
      <c r="A63" s="1"/>
      <c r="B63" s="71" t="s">
        <v>604</v>
      </c>
      <c r="C63" s="83" t="s">
        <v>741</v>
      </c>
      <c r="D63" s="84"/>
      <c r="E63" s="74" t="s">
        <v>433</v>
      </c>
      <c r="F63" s="170" t="str">
        <f>LOWER(Table13[[#This Row],[Group]])</f>
        <v>atmp</v>
      </c>
      <c r="G63" s="170" t="s">
        <v>433</v>
      </c>
      <c r="H63" s="62"/>
      <c r="I63" s="163"/>
    </row>
    <row r="64" spans="1:9" ht="14" x14ac:dyDescent="0.3">
      <c r="A64" s="1"/>
      <c r="B64" s="71" t="s">
        <v>76</v>
      </c>
      <c r="C64" s="72" t="s">
        <v>741</v>
      </c>
      <c r="D64" s="96"/>
      <c r="E64" s="74" t="s">
        <v>59</v>
      </c>
      <c r="F64" s="170" t="str">
        <f>LOWER(Table13[[#This Row],[Group]])</f>
        <v>blood-related products</v>
      </c>
      <c r="G64" s="170" t="str">
        <f>PROPER(Table13[[#This Row],[Group2]])</f>
        <v>Blood-Related Products</v>
      </c>
      <c r="H64" s="58"/>
      <c r="I64" s="163"/>
    </row>
    <row r="65" spans="1:9" ht="14" x14ac:dyDescent="0.3">
      <c r="A65" s="1"/>
      <c r="B65" s="71" t="s">
        <v>802</v>
      </c>
      <c r="C65" s="72" t="s">
        <v>741</v>
      </c>
      <c r="D65" s="96"/>
      <c r="E65" s="74" t="s">
        <v>433</v>
      </c>
      <c r="F65" s="170" t="str">
        <f>LOWER(Table13[[#This Row],[Group]])</f>
        <v>atmp</v>
      </c>
      <c r="G65" s="170" t="s">
        <v>433</v>
      </c>
      <c r="H65" s="58"/>
      <c r="I65" s="163"/>
    </row>
    <row r="66" spans="1:9" ht="14" x14ac:dyDescent="0.3">
      <c r="A66" s="1"/>
      <c r="B66" s="71" t="s">
        <v>611</v>
      </c>
      <c r="C66" s="72" t="s">
        <v>741</v>
      </c>
      <c r="D66" s="96"/>
      <c r="E66" s="74" t="s">
        <v>433</v>
      </c>
      <c r="F66" s="170" t="str">
        <f>LOWER(Table13[[#This Row],[Group]])</f>
        <v>atmp</v>
      </c>
      <c r="G66" s="170" t="s">
        <v>433</v>
      </c>
      <c r="H66" s="58"/>
      <c r="I66" s="163"/>
    </row>
    <row r="67" spans="1:9" ht="25" customHeight="1" x14ac:dyDescent="0.3">
      <c r="A67" s="1"/>
      <c r="B67" s="100" t="s">
        <v>77</v>
      </c>
      <c r="C67" s="101" t="s">
        <v>748</v>
      </c>
      <c r="D67" s="80" t="s">
        <v>755</v>
      </c>
      <c r="E67" s="77" t="s">
        <v>29</v>
      </c>
      <c r="F67" s="171" t="str">
        <f>LOWER(Table13[[#This Row],[Group]])</f>
        <v>subfoveal choroidal neovascularisation</v>
      </c>
      <c r="G67" s="171" t="str">
        <f>PROPER(Table13[[#This Row],[Group2]])</f>
        <v>Subfoveal Choroidal Neovascularisation</v>
      </c>
      <c r="H67" s="59" t="s">
        <v>6</v>
      </c>
      <c r="I67" s="163"/>
    </row>
    <row r="68" spans="1:9" ht="14" x14ac:dyDescent="0.3">
      <c r="A68" s="1"/>
      <c r="B68" s="109" t="s">
        <v>78</v>
      </c>
      <c r="C68" s="110" t="s">
        <v>741</v>
      </c>
      <c r="D68" s="73"/>
      <c r="E68" s="88" t="s">
        <v>14</v>
      </c>
      <c r="F68" s="172" t="str">
        <f>LOWER(Table13[[#This Row],[Group]])</f>
        <v>cytokine modulators</v>
      </c>
      <c r="G68" s="170" t="str">
        <f>PROPER(Table13[[#This Row],[Group2]])</f>
        <v>Cytokine Modulators</v>
      </c>
      <c r="H68" s="63" t="s">
        <v>6</v>
      </c>
      <c r="I68" s="163"/>
    </row>
    <row r="69" spans="1:9" ht="14" x14ac:dyDescent="0.3">
      <c r="A69" s="1"/>
      <c r="B69" s="71" t="s">
        <v>79</v>
      </c>
      <c r="C69" s="72" t="s">
        <v>741</v>
      </c>
      <c r="D69" s="96"/>
      <c r="E69" s="74" t="s">
        <v>80</v>
      </c>
      <c r="F69" s="170" t="str">
        <f>LOWER(Table13[[#This Row],[Group]])</f>
        <v>glycogen storage disease type ii (pompe disease)</v>
      </c>
      <c r="G69" s="170" t="str">
        <f>PROPER(Table13[[#This Row],[Group2]])</f>
        <v>Glycogen Storage Disease Type Ii (Pompe Disease)</v>
      </c>
      <c r="H69" s="58" t="s">
        <v>6</v>
      </c>
      <c r="I69" s="163"/>
    </row>
    <row r="70" spans="1:9" ht="14" x14ac:dyDescent="0.3">
      <c r="A70" s="1"/>
      <c r="B70" s="71" t="s">
        <v>617</v>
      </c>
      <c r="C70" s="72" t="s">
        <v>741</v>
      </c>
      <c r="D70" s="96"/>
      <c r="E70" s="74" t="s">
        <v>433</v>
      </c>
      <c r="F70" s="170" t="str">
        <f>LOWER(Table13[[#This Row],[Group]])</f>
        <v>atmp</v>
      </c>
      <c r="G70" s="170" t="s">
        <v>433</v>
      </c>
      <c r="H70" s="58"/>
      <c r="I70" s="163"/>
    </row>
    <row r="71" spans="1:9" ht="14" x14ac:dyDescent="0.3">
      <c r="A71" s="1"/>
      <c r="B71" s="71" t="s">
        <v>81</v>
      </c>
      <c r="C71" s="72" t="s">
        <v>741</v>
      </c>
      <c r="D71" s="96"/>
      <c r="E71" s="74" t="s">
        <v>82</v>
      </c>
      <c r="F71" s="170" t="str">
        <f>LOWER(Table13[[#This Row],[Group]])</f>
        <v>mastocytosis</v>
      </c>
      <c r="G71" s="170" t="str">
        <f>PROPER(Table13[[#This Row],[Group2]])</f>
        <v>Mastocytosis</v>
      </c>
      <c r="H71" s="58" t="s">
        <v>6</v>
      </c>
      <c r="I71" s="163"/>
    </row>
    <row r="72" spans="1:9" ht="34.5" x14ac:dyDescent="0.3">
      <c r="A72" s="1"/>
      <c r="B72" s="78" t="s">
        <v>83</v>
      </c>
      <c r="C72" s="79" t="s">
        <v>748</v>
      </c>
      <c r="D72" s="80" t="s">
        <v>756</v>
      </c>
      <c r="E72" s="77" t="s">
        <v>84</v>
      </c>
      <c r="F72" s="171" t="str">
        <f>LOWER(Table13[[#This Row],[Group]])</f>
        <v>platelet disorder drugs</v>
      </c>
      <c r="G72" s="171" t="str">
        <f>PROPER(Table13[[#This Row],[Group2]])</f>
        <v>Platelet Disorder Drugs</v>
      </c>
      <c r="H72" s="59" t="s">
        <v>6</v>
      </c>
      <c r="I72" s="163"/>
    </row>
    <row r="73" spans="1:9" ht="14" x14ac:dyDescent="0.3">
      <c r="A73" s="1"/>
      <c r="B73" s="71" t="s">
        <v>803</v>
      </c>
      <c r="C73" s="72" t="s">
        <v>741</v>
      </c>
      <c r="D73" s="73"/>
      <c r="E73" s="74" t="s">
        <v>790</v>
      </c>
      <c r="F73" s="170" t="str">
        <f>LOWER(Table13[[#This Row],[Group]])</f>
        <v>cancer exclusion</v>
      </c>
      <c r="G73" s="170" t="str">
        <f>PROPER(Table13[[#This Row],[Group2]])</f>
        <v>Cancer Exclusion</v>
      </c>
      <c r="H73" s="198"/>
      <c r="I73" s="163"/>
    </row>
    <row r="74" spans="1:9" ht="14" x14ac:dyDescent="0.3">
      <c r="A74" s="1"/>
      <c r="B74" s="139" t="s">
        <v>929</v>
      </c>
      <c r="C74" s="127" t="s">
        <v>741</v>
      </c>
      <c r="D74" s="127"/>
      <c r="E74" s="127" t="s">
        <v>1080</v>
      </c>
      <c r="F74" s="177" t="str">
        <f>LOWER(Table13[[#This Row],[Group]])</f>
        <v>malignant disease and immunosuppression</v>
      </c>
      <c r="G74" s="204" t="str">
        <f>PROPER(Table13[[#This Row],[Group2]])</f>
        <v>Malignant Disease And Immunosuppression</v>
      </c>
      <c r="H74" s="58"/>
      <c r="I74" s="163"/>
    </row>
    <row r="75" spans="1:9" ht="14" x14ac:dyDescent="0.3">
      <c r="A75" s="1"/>
      <c r="B75" s="71" t="s">
        <v>619</v>
      </c>
      <c r="C75" s="72" t="s">
        <v>741</v>
      </c>
      <c r="D75" s="73"/>
      <c r="E75" s="74" t="s">
        <v>433</v>
      </c>
      <c r="F75" s="170" t="str">
        <f>LOWER(Table13[[#This Row],[Group]])</f>
        <v>atmp</v>
      </c>
      <c r="G75" s="170" t="s">
        <v>433</v>
      </c>
      <c r="H75" s="63"/>
      <c r="I75" s="163"/>
    </row>
    <row r="76" spans="1:9" ht="23" x14ac:dyDescent="0.3">
      <c r="A76" s="1"/>
      <c r="B76" s="71" t="s">
        <v>85</v>
      </c>
      <c r="C76" s="72" t="s">
        <v>741</v>
      </c>
      <c r="D76" s="73" t="s">
        <v>26</v>
      </c>
      <c r="E76" s="74" t="s">
        <v>27</v>
      </c>
      <c r="F76" s="170" t="str">
        <f>LOWER(Table13[[#This Row],[Group]])</f>
        <v>protein kinase inhibitors</v>
      </c>
      <c r="G76" s="170" t="str">
        <f>PROPER(Table13[[#This Row],[Group2]])</f>
        <v>Protein Kinase Inhibitors</v>
      </c>
      <c r="H76" s="58" t="s">
        <v>6</v>
      </c>
      <c r="I76" s="163"/>
    </row>
    <row r="77" spans="1:9" ht="23" x14ac:dyDescent="0.3">
      <c r="A77" s="1"/>
      <c r="B77" s="71" t="s">
        <v>86</v>
      </c>
      <c r="C77" s="72" t="s">
        <v>741</v>
      </c>
      <c r="D77" s="73" t="s">
        <v>26</v>
      </c>
      <c r="E77" s="74" t="s">
        <v>87</v>
      </c>
      <c r="F77" s="170" t="str">
        <f>LOWER(Table13[[#This Row],[Group]])</f>
        <v>myelodysplastic syndrome</v>
      </c>
      <c r="G77" s="170" t="str">
        <f>PROPER(Table13[[#This Row],[Group2]])</f>
        <v>Myelodysplastic Syndrome</v>
      </c>
      <c r="H77" s="58" t="s">
        <v>22</v>
      </c>
      <c r="I77" s="163"/>
    </row>
    <row r="78" spans="1:9" ht="14" x14ac:dyDescent="0.3">
      <c r="A78" s="1"/>
      <c r="B78" s="71" t="s">
        <v>88</v>
      </c>
      <c r="C78" s="72" t="s">
        <v>741</v>
      </c>
      <c r="D78" s="73" t="s">
        <v>47</v>
      </c>
      <c r="E78" s="74" t="s">
        <v>48</v>
      </c>
      <c r="F78" s="170" t="str">
        <f>LOWER(Table13[[#This Row],[Group]])</f>
        <v>antibacterial drugs</v>
      </c>
      <c r="G78" s="170" t="str">
        <f>PROPER(Table13[[#This Row],[Group2]])</f>
        <v>Antibacterial Drugs</v>
      </c>
      <c r="H78" s="58" t="s">
        <v>22</v>
      </c>
      <c r="I78" s="163"/>
    </row>
    <row r="79" spans="1:9" ht="34.5" x14ac:dyDescent="0.3">
      <c r="A79" s="1"/>
      <c r="B79" s="78" t="s">
        <v>89</v>
      </c>
      <c r="C79" s="79" t="s">
        <v>742</v>
      </c>
      <c r="D79" s="80" t="s">
        <v>1070</v>
      </c>
      <c r="E79" s="77" t="s">
        <v>16</v>
      </c>
      <c r="F79" s="171" t="str">
        <f>LOWER(Table13[[#This Row],[Group]])</f>
        <v>drugs affecting the immune response</v>
      </c>
      <c r="G79" s="171" t="str">
        <f>PROPER(Table13[[#This Row],[Group2]])</f>
        <v>Drugs Affecting The Immune Response</v>
      </c>
      <c r="H79" s="59" t="s">
        <v>6</v>
      </c>
      <c r="I79" s="163"/>
    </row>
    <row r="80" spans="1:9" ht="14" x14ac:dyDescent="0.3">
      <c r="A80" s="1"/>
      <c r="B80" s="71" t="s">
        <v>90</v>
      </c>
      <c r="C80" s="72" t="s">
        <v>741</v>
      </c>
      <c r="D80" s="73"/>
      <c r="E80" s="88" t="s">
        <v>91</v>
      </c>
      <c r="F80" s="172" t="str">
        <f>LOWER(Table13[[#This Row],[Group]])</f>
        <v>corticosteroids and other immunosuppressants</v>
      </c>
      <c r="G80" s="170" t="str">
        <f>PROPER(Table13[[#This Row],[Group2]])</f>
        <v>Corticosteroids And Other Immunosuppressants</v>
      </c>
      <c r="H80" s="63" t="s">
        <v>22</v>
      </c>
      <c r="I80" s="163"/>
    </row>
    <row r="81" spans="1:9" ht="14" x14ac:dyDescent="0.3">
      <c r="A81" s="1"/>
      <c r="B81" s="139" t="s">
        <v>930</v>
      </c>
      <c r="C81" s="127" t="s">
        <v>741</v>
      </c>
      <c r="D81" s="127"/>
      <c r="E81" s="127" t="s">
        <v>1081</v>
      </c>
      <c r="F81" s="177" t="str">
        <f>LOWER(Table13[[#This Row],[Group]])</f>
        <v>drugs affecting the immune response</v>
      </c>
      <c r="G81" s="204" t="str">
        <f>PROPER(Table13[[#This Row],[Group2]])</f>
        <v>Drugs Affecting The Immune Response</v>
      </c>
      <c r="H81" s="58"/>
      <c r="I81" s="163"/>
    </row>
    <row r="82" spans="1:9" ht="14" x14ac:dyDescent="0.3">
      <c r="A82" s="1"/>
      <c r="B82" s="71" t="s">
        <v>92</v>
      </c>
      <c r="C82" s="72" t="s">
        <v>741</v>
      </c>
      <c r="D82" s="73"/>
      <c r="E82" s="74" t="s">
        <v>93</v>
      </c>
      <c r="F82" s="170" t="str">
        <f>LOWER(Table13[[#This Row],[Group]])</f>
        <v>antituberculosis drugs</v>
      </c>
      <c r="G82" s="170" t="str">
        <f>PROPER(Table13[[#This Row],[Group2]])</f>
        <v>Antituberculosis Drugs</v>
      </c>
      <c r="H82" s="58" t="s">
        <v>22</v>
      </c>
      <c r="I82" s="163"/>
    </row>
    <row r="83" spans="1:9" ht="14" x14ac:dyDescent="0.3">
      <c r="A83" s="1"/>
      <c r="B83" s="98" t="s">
        <v>94</v>
      </c>
      <c r="C83" s="117" t="s">
        <v>741</v>
      </c>
      <c r="D83" s="73"/>
      <c r="E83" s="99" t="s">
        <v>95</v>
      </c>
      <c r="F83" s="180" t="str">
        <f>LOWER(Table13[[#This Row],[Group]])</f>
        <v>malignant disease and immunosuppression</v>
      </c>
      <c r="G83" s="180" t="str">
        <f>PROPER(Table13[[#This Row],[Group2]])</f>
        <v>Malignant Disease And Immunosuppression</v>
      </c>
      <c r="H83" s="58" t="s">
        <v>22</v>
      </c>
      <c r="I83" s="163"/>
    </row>
    <row r="84" spans="1:9" ht="14" x14ac:dyDescent="0.3">
      <c r="A84" s="1"/>
      <c r="B84" s="98" t="s">
        <v>804</v>
      </c>
      <c r="C84" s="117" t="s">
        <v>741</v>
      </c>
      <c r="D84" s="73"/>
      <c r="E84" s="99" t="s">
        <v>790</v>
      </c>
      <c r="F84" s="180" t="str">
        <f>LOWER(Table13[[#This Row],[Group]])</f>
        <v>cancer exclusion</v>
      </c>
      <c r="G84" s="180" t="str">
        <f>PROPER(Table13[[#This Row],[Group2]])</f>
        <v>Cancer Exclusion</v>
      </c>
      <c r="H84" s="198"/>
      <c r="I84" s="163"/>
    </row>
    <row r="85" spans="1:9" ht="14" x14ac:dyDescent="0.3">
      <c r="A85" s="1"/>
      <c r="B85" s="71" t="s">
        <v>96</v>
      </c>
      <c r="C85" s="72" t="s">
        <v>741</v>
      </c>
      <c r="D85" s="73"/>
      <c r="E85" s="74" t="s">
        <v>16</v>
      </c>
      <c r="F85" s="170" t="str">
        <f>LOWER(Table13[[#This Row],[Group]])</f>
        <v>drugs affecting the immune response</v>
      </c>
      <c r="G85" s="170" t="str">
        <f>PROPER(Table13[[#This Row],[Group2]])</f>
        <v>Drugs Affecting The Immune Response</v>
      </c>
      <c r="H85" s="58" t="s">
        <v>22</v>
      </c>
      <c r="I85" s="163"/>
    </row>
    <row r="86" spans="1:9" ht="14" x14ac:dyDescent="0.3">
      <c r="A86" s="1"/>
      <c r="B86" s="71" t="s">
        <v>97</v>
      </c>
      <c r="C86" s="72" t="s">
        <v>741</v>
      </c>
      <c r="D86" s="73"/>
      <c r="E86" s="74" t="s">
        <v>16</v>
      </c>
      <c r="F86" s="170" t="str">
        <f>LOWER(Table13[[#This Row],[Group]])</f>
        <v>drugs affecting the immune response</v>
      </c>
      <c r="G86" s="170" t="str">
        <f>PROPER(Table13[[#This Row],[Group2]])</f>
        <v>Drugs Affecting The Immune Response</v>
      </c>
      <c r="H86" s="58" t="s">
        <v>6</v>
      </c>
      <c r="I86" s="163"/>
    </row>
    <row r="87" spans="1:9" ht="14" x14ac:dyDescent="0.3">
      <c r="A87" s="1"/>
      <c r="B87" s="82" t="s">
        <v>98</v>
      </c>
      <c r="C87" s="83" t="s">
        <v>741</v>
      </c>
      <c r="D87" s="84"/>
      <c r="E87" s="85" t="s">
        <v>99</v>
      </c>
      <c r="F87" s="179" t="str">
        <f>LOWER(Table13[[#This Row],[Group]])</f>
        <v>immunosuppressants</v>
      </c>
      <c r="G87" s="179" t="str">
        <f>PROPER(Table13[[#This Row],[Group2]])</f>
        <v>Immunosuppressants</v>
      </c>
      <c r="H87" s="60" t="s">
        <v>6</v>
      </c>
      <c r="I87" s="163"/>
    </row>
    <row r="88" spans="1:9" ht="14" x14ac:dyDescent="0.3">
      <c r="A88" s="1"/>
      <c r="B88" s="71" t="s">
        <v>805</v>
      </c>
      <c r="C88" s="153" t="s">
        <v>741</v>
      </c>
      <c r="D88" s="84"/>
      <c r="E88" s="146" t="s">
        <v>790</v>
      </c>
      <c r="F88" s="181" t="str">
        <f>LOWER(Table13[[#This Row],[Group]])</f>
        <v>cancer exclusion</v>
      </c>
      <c r="G88" s="181" t="str">
        <f>PROPER(Table13[[#This Row],[Group2]])</f>
        <v>Cancer Exclusion</v>
      </c>
      <c r="H88" s="200"/>
      <c r="I88" s="163"/>
    </row>
    <row r="89" spans="1:9" ht="14" x14ac:dyDescent="0.3">
      <c r="A89" s="1"/>
      <c r="B89" s="139" t="s">
        <v>931</v>
      </c>
      <c r="C89" s="127" t="s">
        <v>741</v>
      </c>
      <c r="D89" s="127"/>
      <c r="E89" s="129" t="s">
        <v>790</v>
      </c>
      <c r="F89" s="173" t="str">
        <f>LOWER(Table13[[#This Row],[Group]])</f>
        <v>cancer exclusion</v>
      </c>
      <c r="G89" s="173" t="str">
        <f>PROPER(Table13[[#This Row],[Group2]])</f>
        <v>Cancer Exclusion</v>
      </c>
      <c r="H89" s="58"/>
      <c r="I89" s="163"/>
    </row>
    <row r="90" spans="1:9" ht="14" x14ac:dyDescent="0.3">
      <c r="A90" s="1"/>
      <c r="B90" s="71" t="s">
        <v>806</v>
      </c>
      <c r="C90" s="153" t="s">
        <v>741</v>
      </c>
      <c r="D90" s="84"/>
      <c r="E90" s="74" t="s">
        <v>790</v>
      </c>
      <c r="F90" s="170" t="str">
        <f>LOWER(Table13[[#This Row],[Group]])</f>
        <v>cancer exclusion</v>
      </c>
      <c r="G90" s="170" t="str">
        <f>PROPER(Table13[[#This Row],[Group2]])</f>
        <v>Cancer Exclusion</v>
      </c>
      <c r="H90" s="200"/>
      <c r="I90" s="163"/>
    </row>
    <row r="91" spans="1:9" ht="34.5" x14ac:dyDescent="0.3">
      <c r="A91" s="1"/>
      <c r="B91" s="116" t="s">
        <v>100</v>
      </c>
      <c r="C91" s="126" t="s">
        <v>741</v>
      </c>
      <c r="D91" s="73" t="s">
        <v>1078</v>
      </c>
      <c r="E91" s="74" t="s">
        <v>101</v>
      </c>
      <c r="F91" s="170" t="str">
        <f>LOWER(Table13[[#This Row],[Group]])</f>
        <v>allergen immunotherapy</v>
      </c>
      <c r="G91" s="170" t="str">
        <f>PROPER(Table13[[#This Row],[Group2]])</f>
        <v>Allergen Immunotherapy</v>
      </c>
      <c r="H91" s="59" t="s">
        <v>6</v>
      </c>
      <c r="I91" s="163"/>
    </row>
    <row r="92" spans="1:9" ht="14" x14ac:dyDescent="0.3">
      <c r="A92" s="1"/>
      <c r="B92" s="82" t="s">
        <v>102</v>
      </c>
      <c r="C92" s="83" t="s">
        <v>741</v>
      </c>
      <c r="D92" s="84"/>
      <c r="E92" s="85" t="s">
        <v>103</v>
      </c>
      <c r="F92" s="179" t="str">
        <f>LOWER(Table13[[#This Row],[Group]])</f>
        <v>antihaemorrhagics</v>
      </c>
      <c r="G92" s="179" t="str">
        <f>PROPER(Table13[[#This Row],[Group2]])</f>
        <v>Antihaemorrhagics</v>
      </c>
      <c r="H92" s="60" t="s">
        <v>6</v>
      </c>
      <c r="I92" s="163"/>
    </row>
    <row r="93" spans="1:9" ht="14" x14ac:dyDescent="0.3">
      <c r="A93" s="1"/>
      <c r="B93" s="71" t="s">
        <v>626</v>
      </c>
      <c r="C93" s="83" t="s">
        <v>741</v>
      </c>
      <c r="D93" s="84"/>
      <c r="E93" s="74" t="s">
        <v>433</v>
      </c>
      <c r="F93" s="170" t="str">
        <f>LOWER(Table13[[#This Row],[Group]])</f>
        <v>atmp</v>
      </c>
      <c r="G93" s="170" t="s">
        <v>433</v>
      </c>
      <c r="H93" s="62"/>
      <c r="I93" s="163"/>
    </row>
    <row r="94" spans="1:9" ht="14" x14ac:dyDescent="0.3">
      <c r="A94" s="1"/>
      <c r="B94" s="71" t="s">
        <v>104</v>
      </c>
      <c r="C94" s="72" t="s">
        <v>741</v>
      </c>
      <c r="D94" s="96"/>
      <c r="E94" s="74" t="s">
        <v>105</v>
      </c>
      <c r="F94" s="170" t="str">
        <f>LOWER(Table13[[#This Row],[Group]])</f>
        <v>hereditary angioedema</v>
      </c>
      <c r="G94" s="170" t="str">
        <f>PROPER(Table13[[#This Row],[Group2]])</f>
        <v>Hereditary Angioedema</v>
      </c>
      <c r="H94" s="58" t="s">
        <v>6</v>
      </c>
      <c r="I94" s="163"/>
    </row>
    <row r="95" spans="1:9" ht="23" x14ac:dyDescent="0.3">
      <c r="A95" s="1"/>
      <c r="B95" s="71" t="s">
        <v>106</v>
      </c>
      <c r="C95" s="72" t="s">
        <v>741</v>
      </c>
      <c r="D95" s="73" t="s">
        <v>107</v>
      </c>
      <c r="E95" s="74" t="s">
        <v>40</v>
      </c>
      <c r="F95" s="170" t="str">
        <f>LOWER(Table13[[#This Row],[Group]])</f>
        <v>drugs used in metabolic disorders</v>
      </c>
      <c r="G95" s="170" t="str">
        <f>PROPER(Table13[[#This Row],[Group2]])</f>
        <v>Drugs Used In Metabolic Disorders</v>
      </c>
      <c r="H95" s="58" t="s">
        <v>6</v>
      </c>
      <c r="I95" s="163"/>
    </row>
    <row r="96" spans="1:9" ht="23" x14ac:dyDescent="0.3">
      <c r="A96" s="1"/>
      <c r="B96" s="78" t="s">
        <v>108</v>
      </c>
      <c r="C96" s="79" t="s">
        <v>742</v>
      </c>
      <c r="D96" s="80" t="s">
        <v>758</v>
      </c>
      <c r="E96" s="77" t="s">
        <v>67</v>
      </c>
      <c r="F96" s="171" t="str">
        <f>LOWER(Table13[[#This Row],[Group]])</f>
        <v>antineoplastic drugs</v>
      </c>
      <c r="G96" s="171" t="str">
        <f>PROPER(Table13[[#This Row],[Group2]])</f>
        <v>Antineoplastic Drugs</v>
      </c>
      <c r="H96" s="59" t="s">
        <v>6</v>
      </c>
      <c r="I96" s="163"/>
    </row>
    <row r="97" spans="1:9" ht="40" customHeight="1" x14ac:dyDescent="0.3">
      <c r="A97" s="1"/>
      <c r="B97" s="78" t="s">
        <v>109</v>
      </c>
      <c r="C97" s="79" t="s">
        <v>748</v>
      </c>
      <c r="D97" s="80" t="s">
        <v>759</v>
      </c>
      <c r="E97" s="77" t="s">
        <v>48</v>
      </c>
      <c r="F97" s="171" t="str">
        <f>LOWER(Table13[[#This Row],[Group]])</f>
        <v>antibacterial drugs</v>
      </c>
      <c r="G97" s="171" t="str">
        <f>PROPER(Table13[[#This Row],[Group2]])</f>
        <v>Antibacterial Drugs</v>
      </c>
      <c r="H97" s="59" t="s">
        <v>22</v>
      </c>
      <c r="I97" s="163"/>
    </row>
    <row r="98" spans="1:9" ht="14" x14ac:dyDescent="0.3">
      <c r="A98" s="1"/>
      <c r="B98" s="71" t="s">
        <v>111</v>
      </c>
      <c r="C98" s="72" t="s">
        <v>741</v>
      </c>
      <c r="D98" s="73"/>
      <c r="E98" s="88" t="s">
        <v>9</v>
      </c>
      <c r="F98" s="172" t="str">
        <f>LOWER(Table13[[#This Row],[Group]])</f>
        <v>aids/hiv antiretrovirals</v>
      </c>
      <c r="G98" s="170" t="s">
        <v>1101</v>
      </c>
      <c r="H98" s="63" t="s">
        <v>6</v>
      </c>
      <c r="I98" s="163"/>
    </row>
    <row r="99" spans="1:9" ht="14" x14ac:dyDescent="0.3">
      <c r="A99" s="1"/>
      <c r="B99" s="139" t="s">
        <v>932</v>
      </c>
      <c r="C99" s="127" t="s">
        <v>741</v>
      </c>
      <c r="D99" s="127"/>
      <c r="E99" s="129" t="s">
        <v>790</v>
      </c>
      <c r="F99" s="173" t="str">
        <f>LOWER(Table13[[#This Row],[Group]])</f>
        <v>cancer exclusion</v>
      </c>
      <c r="G99" s="173" t="str">
        <f>PROPER(Table13[[#This Row],[Group2]])</f>
        <v>Cancer Exclusion</v>
      </c>
      <c r="H99" s="58"/>
      <c r="I99" s="163"/>
    </row>
    <row r="100" spans="1:9" ht="14" x14ac:dyDescent="0.3">
      <c r="A100" s="1"/>
      <c r="B100" s="78" t="s">
        <v>112</v>
      </c>
      <c r="C100" s="79" t="s">
        <v>748</v>
      </c>
      <c r="D100" s="80"/>
      <c r="E100" s="77" t="s">
        <v>14</v>
      </c>
      <c r="F100" s="171" t="str">
        <f>LOWER(Table13[[#This Row],[Group]])</f>
        <v>cytokine modulators</v>
      </c>
      <c r="G100" s="171" t="str">
        <f>PROPER(Table13[[#This Row],[Group2]])</f>
        <v>Cytokine Modulators</v>
      </c>
      <c r="H100" s="59" t="s">
        <v>6</v>
      </c>
      <c r="I100" s="163"/>
    </row>
    <row r="101" spans="1:9" ht="14" x14ac:dyDescent="0.3">
      <c r="A101" s="1"/>
      <c r="B101" s="71" t="s">
        <v>807</v>
      </c>
      <c r="C101" s="72" t="s">
        <v>741</v>
      </c>
      <c r="D101" s="73"/>
      <c r="E101" s="74" t="s">
        <v>790</v>
      </c>
      <c r="F101" s="170" t="str">
        <f>LOWER(Table13[[#This Row],[Group]])</f>
        <v>cancer exclusion</v>
      </c>
      <c r="G101" s="170" t="str">
        <f>PROPER(Table13[[#This Row],[Group2]])</f>
        <v>Cancer Exclusion</v>
      </c>
      <c r="H101" s="198"/>
      <c r="I101" s="163"/>
    </row>
    <row r="102" spans="1:9" ht="14" x14ac:dyDescent="0.3">
      <c r="A102" s="1"/>
      <c r="B102" s="71" t="s">
        <v>113</v>
      </c>
      <c r="C102" s="72" t="s">
        <v>741</v>
      </c>
      <c r="D102" s="73" t="s">
        <v>114</v>
      </c>
      <c r="E102" s="88" t="s">
        <v>115</v>
      </c>
      <c r="F102" s="172" t="str">
        <f>LOWER(Table13[[#This Row],[Group]])</f>
        <v>enzymes</v>
      </c>
      <c r="G102" s="170" t="str">
        <f>PROPER(Table13[[#This Row],[Group2]])</f>
        <v>Enzymes</v>
      </c>
      <c r="H102" s="63" t="s">
        <v>22</v>
      </c>
      <c r="I102" s="163"/>
    </row>
    <row r="103" spans="1:9" ht="14" x14ac:dyDescent="0.3">
      <c r="A103" s="1"/>
      <c r="B103" s="82" t="s">
        <v>116</v>
      </c>
      <c r="C103" s="83" t="s">
        <v>741</v>
      </c>
      <c r="D103" s="84"/>
      <c r="E103" s="85" t="s">
        <v>117</v>
      </c>
      <c r="F103" s="179" t="str">
        <f>LOWER(Table13[[#This Row],[Group]])</f>
        <v>preparations for treatment of wounds and ulcers</v>
      </c>
      <c r="G103" s="179" t="str">
        <f>PROPER(Table13[[#This Row],[Group2]])</f>
        <v>Preparations For Treatment Of Wounds And Ulcers</v>
      </c>
      <c r="H103" s="60" t="s">
        <v>6</v>
      </c>
      <c r="I103" s="163"/>
    </row>
    <row r="104" spans="1:9" ht="14" x14ac:dyDescent="0.3">
      <c r="A104" s="1"/>
      <c r="B104" s="139" t="s">
        <v>933</v>
      </c>
      <c r="C104" s="127" t="s">
        <v>1056</v>
      </c>
      <c r="D104" s="132"/>
      <c r="E104" s="129" t="s">
        <v>1076</v>
      </c>
      <c r="F104" s="173" t="str">
        <f>LOWER(Table13[[#This Row],[Group]])</f>
        <v>sigma1/muscarinic receptor agonist</v>
      </c>
      <c r="G104" s="173" t="str">
        <f>PROPER(Table13[[#This Row],[Group2]])</f>
        <v>Sigma1/Muscarinic Receptor Agonist</v>
      </c>
      <c r="H104" s="58"/>
      <c r="I104" s="163"/>
    </row>
    <row r="105" spans="1:9" ht="14" x14ac:dyDescent="0.3">
      <c r="A105" s="1"/>
      <c r="B105" s="105" t="s">
        <v>808</v>
      </c>
      <c r="C105" s="106" t="s">
        <v>741</v>
      </c>
      <c r="D105" s="107"/>
      <c r="E105" s="108" t="s">
        <v>790</v>
      </c>
      <c r="F105" s="174" t="str">
        <f>LOWER(Table13[[#This Row],[Group]])</f>
        <v>cancer exclusion</v>
      </c>
      <c r="G105" s="174" t="str">
        <f>PROPER(Table13[[#This Row],[Group2]])</f>
        <v>Cancer Exclusion</v>
      </c>
      <c r="H105" s="201"/>
      <c r="I105" s="163"/>
    </row>
    <row r="106" spans="1:9" ht="23" x14ac:dyDescent="0.3">
      <c r="A106" s="1"/>
      <c r="B106" s="71" t="s">
        <v>118</v>
      </c>
      <c r="C106" s="106" t="s">
        <v>741</v>
      </c>
      <c r="D106" s="73" t="s">
        <v>26</v>
      </c>
      <c r="E106" s="74" t="s">
        <v>67</v>
      </c>
      <c r="F106" s="170" t="str">
        <f>LOWER(Table13[[#This Row],[Group]])</f>
        <v>antineoplastic drugs</v>
      </c>
      <c r="G106" s="170" t="str">
        <f>PROPER(Table13[[#This Row],[Group2]])</f>
        <v>Antineoplastic Drugs</v>
      </c>
      <c r="H106" s="58" t="s">
        <v>6</v>
      </c>
      <c r="I106" s="163"/>
    </row>
    <row r="107" spans="1:9" ht="23" x14ac:dyDescent="0.3">
      <c r="A107" s="1"/>
      <c r="B107" s="71" t="s">
        <v>119</v>
      </c>
      <c r="C107" s="106" t="s">
        <v>741</v>
      </c>
      <c r="D107" s="73"/>
      <c r="E107" s="74" t="s">
        <v>43</v>
      </c>
      <c r="F107" s="170" t="str">
        <f>LOWER(Table13[[#This Row],[Group]])</f>
        <v>vasodilator antihypertensive drugs/pulmanory arterial hypertension</v>
      </c>
      <c r="G107" s="170" t="str">
        <f>PROPER(Table13[[#This Row],[Group2]])</f>
        <v>Vasodilator Antihypertensive Drugs/Pulmanory Arterial Hypertension</v>
      </c>
      <c r="H107" s="58" t="s">
        <v>22</v>
      </c>
      <c r="I107" s="163"/>
    </row>
    <row r="108" spans="1:9" ht="23" x14ac:dyDescent="0.3">
      <c r="A108" s="1"/>
      <c r="B108" s="71" t="s">
        <v>120</v>
      </c>
      <c r="C108" s="106" t="s">
        <v>741</v>
      </c>
      <c r="D108" s="73" t="s">
        <v>26</v>
      </c>
      <c r="E108" s="74" t="s">
        <v>27</v>
      </c>
      <c r="F108" s="170" t="str">
        <f>LOWER(Table13[[#This Row],[Group]])</f>
        <v>protein kinase inhibitors</v>
      </c>
      <c r="G108" s="170" t="str">
        <f>PROPER(Table13[[#This Row],[Group2]])</f>
        <v>Protein Kinase Inhibitors</v>
      </c>
      <c r="H108" s="58" t="s">
        <v>6</v>
      </c>
      <c r="I108" s="163"/>
    </row>
    <row r="109" spans="1:9" ht="14" x14ac:dyDescent="0.3">
      <c r="A109" s="1"/>
      <c r="B109" s="71" t="s">
        <v>632</v>
      </c>
      <c r="C109" s="106" t="s">
        <v>741</v>
      </c>
      <c r="D109" s="73"/>
      <c r="E109" s="74" t="s">
        <v>433</v>
      </c>
      <c r="F109" s="170" t="str">
        <f>LOWER(Table13[[#This Row],[Group]])</f>
        <v>atmp</v>
      </c>
      <c r="G109" s="170" t="s">
        <v>433</v>
      </c>
      <c r="H109" s="58"/>
      <c r="I109" s="163"/>
    </row>
    <row r="110" spans="1:9" ht="14" x14ac:dyDescent="0.3">
      <c r="A110" s="1"/>
      <c r="B110" s="139" t="s">
        <v>934</v>
      </c>
      <c r="C110" s="127" t="s">
        <v>1056</v>
      </c>
      <c r="D110" s="128"/>
      <c r="E110" s="129" t="s">
        <v>1075</v>
      </c>
      <c r="F110" s="173" t="str">
        <f>LOWER(Table13[[#This Row],[Group]])</f>
        <v>dipeptidyl peptidase 1 (dpp1) inhibitor</v>
      </c>
      <c r="G110" s="173" t="str">
        <f>PROPER(Table13[[#This Row],[Group2]])</f>
        <v>Dipeptidyl Peptidase 1 (Dpp1) Inhibitor</v>
      </c>
      <c r="H110" s="58"/>
      <c r="I110" s="163"/>
    </row>
    <row r="111" spans="1:9" ht="14" x14ac:dyDescent="0.3">
      <c r="A111" s="1"/>
      <c r="B111" s="71" t="s">
        <v>809</v>
      </c>
      <c r="C111" s="106" t="s">
        <v>741</v>
      </c>
      <c r="D111" s="73"/>
      <c r="E111" s="74" t="s">
        <v>790</v>
      </c>
      <c r="F111" s="170" t="str">
        <f>LOWER(Table13[[#This Row],[Group]])</f>
        <v>cancer exclusion</v>
      </c>
      <c r="G111" s="170" t="str">
        <f>PROPER(Table13[[#This Row],[Group2]])</f>
        <v>Cancer Exclusion</v>
      </c>
      <c r="H111" s="198"/>
      <c r="I111" s="163"/>
    </row>
    <row r="112" spans="1:9" ht="23" x14ac:dyDescent="0.3">
      <c r="A112" s="1"/>
      <c r="B112" s="143" t="s">
        <v>800</v>
      </c>
      <c r="C112" s="72" t="s">
        <v>741</v>
      </c>
      <c r="D112" s="133"/>
      <c r="E112" s="74"/>
      <c r="F112" s="170" t="str">
        <f>LOWER(Table13[[#This Row],[Group]])</f>
        <v/>
      </c>
      <c r="G112" s="170" t="s">
        <v>433</v>
      </c>
      <c r="H112" s="58"/>
      <c r="I112" s="163"/>
    </row>
    <row r="113" spans="1:9" ht="14" x14ac:dyDescent="0.3">
      <c r="A113" s="1"/>
      <c r="B113" s="71" t="s">
        <v>810</v>
      </c>
      <c r="C113" s="106" t="s">
        <v>741</v>
      </c>
      <c r="D113" s="73"/>
      <c r="E113" s="74" t="s">
        <v>790</v>
      </c>
      <c r="F113" s="170" t="str">
        <f>LOWER(Table13[[#This Row],[Group]])</f>
        <v>cancer exclusion</v>
      </c>
      <c r="G113" s="170" t="str">
        <f>PROPER(Table13[[#This Row],[Group2]])</f>
        <v>Cancer Exclusion</v>
      </c>
      <c r="H113" s="198"/>
      <c r="I113" s="163"/>
    </row>
    <row r="114" spans="1:9" ht="14" x14ac:dyDescent="0.3">
      <c r="A114" s="1"/>
      <c r="B114" s="139" t="s">
        <v>935</v>
      </c>
      <c r="C114" s="127" t="s">
        <v>741</v>
      </c>
      <c r="D114" s="127"/>
      <c r="E114" s="129" t="s">
        <v>790</v>
      </c>
      <c r="F114" s="173" t="str">
        <f>LOWER(Table13[[#This Row],[Group]])</f>
        <v>cancer exclusion</v>
      </c>
      <c r="G114" s="173" t="str">
        <f>PROPER(Table13[[#This Row],[Group2]])</f>
        <v>Cancer Exclusion</v>
      </c>
      <c r="H114" s="58"/>
      <c r="I114" s="163"/>
    </row>
    <row r="115" spans="1:9" ht="14" x14ac:dyDescent="0.3">
      <c r="A115" s="1"/>
      <c r="B115" s="78" t="s">
        <v>121</v>
      </c>
      <c r="C115" s="79" t="s">
        <v>748</v>
      </c>
      <c r="D115" s="80" t="s">
        <v>760</v>
      </c>
      <c r="E115" s="77" t="s">
        <v>14</v>
      </c>
      <c r="F115" s="171" t="str">
        <f>LOWER(Table13[[#This Row],[Group]])</f>
        <v>cytokine modulators</v>
      </c>
      <c r="G115" s="171" t="str">
        <f>PROPER(Table13[[#This Row],[Group2]])</f>
        <v>Cytokine Modulators</v>
      </c>
      <c r="H115" s="59" t="s">
        <v>6</v>
      </c>
      <c r="I115" s="163"/>
    </row>
    <row r="116" spans="1:9" ht="22.5" customHeight="1" x14ac:dyDescent="0.3">
      <c r="A116" s="1"/>
      <c r="B116" s="100" t="s">
        <v>122</v>
      </c>
      <c r="C116" s="101" t="s">
        <v>748</v>
      </c>
      <c r="D116" s="80" t="s">
        <v>761</v>
      </c>
      <c r="E116" s="77" t="s">
        <v>14</v>
      </c>
      <c r="F116" s="171" t="str">
        <f>LOWER(Table13[[#This Row],[Group]])</f>
        <v>cytokine modulators</v>
      </c>
      <c r="G116" s="171" t="str">
        <f>PROPER(Table13[[#This Row],[Group2]])</f>
        <v>Cytokine Modulators</v>
      </c>
      <c r="H116" s="59" t="s">
        <v>6</v>
      </c>
      <c r="I116" s="163"/>
    </row>
    <row r="117" spans="1:9" ht="14" x14ac:dyDescent="0.3">
      <c r="A117" s="1"/>
      <c r="B117" s="71" t="s">
        <v>123</v>
      </c>
      <c r="C117" s="72" t="s">
        <v>741</v>
      </c>
      <c r="D117" s="73"/>
      <c r="E117" s="74" t="s">
        <v>40</v>
      </c>
      <c r="F117" s="170" t="str">
        <f>LOWER(Table13[[#This Row],[Group]])</f>
        <v>drugs used in metabolic disorders</v>
      </c>
      <c r="G117" s="170" t="str">
        <f>PROPER(Table13[[#This Row],[Group2]])</f>
        <v>Drugs Used In Metabolic Disorders</v>
      </c>
      <c r="H117" s="58" t="s">
        <v>22</v>
      </c>
      <c r="I117" s="163"/>
    </row>
    <row r="118" spans="1:9" ht="14" x14ac:dyDescent="0.3">
      <c r="A118" s="1"/>
      <c r="B118" s="78" t="s">
        <v>811</v>
      </c>
      <c r="C118" s="91" t="s">
        <v>748</v>
      </c>
      <c r="D118" s="92"/>
      <c r="E118" s="97" t="s">
        <v>812</v>
      </c>
      <c r="F118" s="176" t="str">
        <f>LOWER(Table13[[#This Row],[Group]])</f>
        <v>primary iga nephropathy</v>
      </c>
      <c r="G118" s="176" t="str">
        <f>PROPER(Table13[[#This Row],[Group2]])</f>
        <v>Primary Iga Nephropathy</v>
      </c>
      <c r="H118" s="202"/>
      <c r="I118" s="163"/>
    </row>
    <row r="119" spans="1:9" ht="14" x14ac:dyDescent="0.3">
      <c r="A119" s="1"/>
      <c r="B119" s="71" t="s">
        <v>124</v>
      </c>
      <c r="C119" s="72" t="s">
        <v>741</v>
      </c>
      <c r="D119" s="96"/>
      <c r="E119" s="74" t="s">
        <v>125</v>
      </c>
      <c r="F119" s="170" t="str">
        <f>LOWER(Table13[[#This Row],[Group]])</f>
        <v>hepatitis d infection</v>
      </c>
      <c r="G119" s="170" t="str">
        <f>PROPER(Table13[[#This Row],[Group2]])</f>
        <v>Hepatitis D Infection</v>
      </c>
      <c r="H119" s="58" t="s">
        <v>6</v>
      </c>
      <c r="I119" s="163"/>
    </row>
    <row r="120" spans="1:9" ht="14" x14ac:dyDescent="0.3">
      <c r="A120" s="1"/>
      <c r="B120" s="109" t="s">
        <v>126</v>
      </c>
      <c r="C120" s="110" t="s">
        <v>741</v>
      </c>
      <c r="D120" s="73"/>
      <c r="E120" s="74" t="s">
        <v>16</v>
      </c>
      <c r="F120" s="170" t="str">
        <f>LOWER(Table13[[#This Row],[Group]])</f>
        <v>drugs affecting the immune response</v>
      </c>
      <c r="G120" s="170" t="str">
        <f>PROPER(Table13[[#This Row],[Group2]])</f>
        <v>Drugs Affecting The Immune Response</v>
      </c>
      <c r="H120" s="58" t="s">
        <v>6</v>
      </c>
      <c r="I120" s="163"/>
    </row>
    <row r="121" spans="1:9" ht="14" x14ac:dyDescent="0.3">
      <c r="A121" s="1"/>
      <c r="B121" s="71" t="s">
        <v>127</v>
      </c>
      <c r="C121" s="110" t="s">
        <v>741</v>
      </c>
      <c r="D121" s="73" t="s">
        <v>128</v>
      </c>
      <c r="E121" s="74" t="s">
        <v>129</v>
      </c>
      <c r="F121" s="170" t="str">
        <f>LOWER(Table13[[#This Row],[Group]])</f>
        <v>allergic emergencies</v>
      </c>
      <c r="G121" s="170" t="str">
        <f>PROPER(Table13[[#This Row],[Group2]])</f>
        <v>Allergic Emergencies</v>
      </c>
      <c r="H121" s="58" t="s">
        <v>6</v>
      </c>
      <c r="I121" s="163"/>
    </row>
    <row r="122" spans="1:9" ht="14" x14ac:dyDescent="0.3">
      <c r="A122" s="1"/>
      <c r="B122" s="82" t="s">
        <v>130</v>
      </c>
      <c r="C122" s="110" t="s">
        <v>741</v>
      </c>
      <c r="D122" s="84"/>
      <c r="E122" s="85" t="s">
        <v>131</v>
      </c>
      <c r="F122" s="179" t="str">
        <f>LOWER(Table13[[#This Row],[Group]])</f>
        <v>drugs for pulmonary fibrosis</v>
      </c>
      <c r="G122" s="179" t="str">
        <f>PROPER(Table13[[#This Row],[Group2]])</f>
        <v>Drugs For Pulmonary Fibrosis</v>
      </c>
      <c r="H122" s="60"/>
      <c r="I122" s="163"/>
    </row>
    <row r="123" spans="1:9" ht="14" x14ac:dyDescent="0.3">
      <c r="A123" s="1"/>
      <c r="B123" s="71" t="s">
        <v>813</v>
      </c>
      <c r="C123" s="110" t="s">
        <v>741</v>
      </c>
      <c r="D123" s="84"/>
      <c r="E123" s="74" t="s">
        <v>790</v>
      </c>
      <c r="F123" s="170" t="str">
        <f>LOWER(Table13[[#This Row],[Group]])</f>
        <v>cancer exclusion</v>
      </c>
      <c r="G123" s="170" t="str">
        <f>PROPER(Table13[[#This Row],[Group2]])</f>
        <v>Cancer Exclusion</v>
      </c>
      <c r="H123" s="200"/>
      <c r="I123" s="163"/>
    </row>
    <row r="124" spans="1:9" ht="14" x14ac:dyDescent="0.3">
      <c r="A124" s="1"/>
      <c r="B124" s="71" t="s">
        <v>132</v>
      </c>
      <c r="C124" s="110" t="s">
        <v>741</v>
      </c>
      <c r="D124" s="73"/>
      <c r="E124" s="88" t="s">
        <v>9</v>
      </c>
      <c r="F124" s="172" t="str">
        <f>LOWER(Table13[[#This Row],[Group]])</f>
        <v>aids/hiv antiretrovirals</v>
      </c>
      <c r="G124" s="170" t="s">
        <v>1101</v>
      </c>
      <c r="H124" s="63" t="s">
        <v>6</v>
      </c>
      <c r="I124" s="163"/>
    </row>
    <row r="125" spans="1:9" ht="14" x14ac:dyDescent="0.3">
      <c r="A125" s="1"/>
      <c r="B125" s="71" t="s">
        <v>814</v>
      </c>
      <c r="C125" s="110" t="s">
        <v>741</v>
      </c>
      <c r="D125" s="73"/>
      <c r="E125" s="74" t="s">
        <v>790</v>
      </c>
      <c r="F125" s="170" t="str">
        <f>LOWER(Table13[[#This Row],[Group]])</f>
        <v>cancer exclusion</v>
      </c>
      <c r="G125" s="170" t="str">
        <f>PROPER(Table13[[#This Row],[Group2]])</f>
        <v>Cancer Exclusion</v>
      </c>
      <c r="H125" s="198"/>
      <c r="I125" s="163"/>
    </row>
    <row r="126" spans="1:9" ht="23" x14ac:dyDescent="0.3">
      <c r="A126" s="1"/>
      <c r="B126" s="71" t="s">
        <v>133</v>
      </c>
      <c r="C126" s="110" t="s">
        <v>741</v>
      </c>
      <c r="D126" s="73" t="s">
        <v>134</v>
      </c>
      <c r="E126" s="88" t="s">
        <v>135</v>
      </c>
      <c r="F126" s="172" t="str">
        <f>LOWER(Table13[[#This Row],[Group]])</f>
        <v>other endocrine drugs</v>
      </c>
      <c r="G126" s="170" t="str">
        <f>PROPER(Table13[[#This Row],[Group2]])</f>
        <v>Other Endocrine Drugs</v>
      </c>
      <c r="H126" s="63" t="s">
        <v>6</v>
      </c>
      <c r="I126" s="163"/>
    </row>
    <row r="127" spans="1:9" ht="46" x14ac:dyDescent="0.3">
      <c r="A127" s="1"/>
      <c r="B127" s="78" t="s">
        <v>137</v>
      </c>
      <c r="C127" s="79" t="s">
        <v>757</v>
      </c>
      <c r="D127" s="80" t="s">
        <v>762</v>
      </c>
      <c r="E127" s="77" t="s">
        <v>34</v>
      </c>
      <c r="F127" s="171" t="str">
        <f>LOWER(Table13[[#This Row],[Group]])</f>
        <v>immunomodulating drugs</v>
      </c>
      <c r="G127" s="171" t="str">
        <f>PROPER(Table13[[#This Row],[Group2]])</f>
        <v>Immunomodulating Drugs</v>
      </c>
      <c r="H127" s="59" t="s">
        <v>6</v>
      </c>
      <c r="I127" s="163"/>
    </row>
    <row r="128" spans="1:9" ht="14" x14ac:dyDescent="0.3">
      <c r="A128" s="1"/>
      <c r="B128" s="71" t="s">
        <v>138</v>
      </c>
      <c r="C128" s="72" t="s">
        <v>741</v>
      </c>
      <c r="D128" s="107"/>
      <c r="E128" s="74" t="s">
        <v>139</v>
      </c>
      <c r="F128" s="170" t="str">
        <f>LOWER(Table13[[#This Row],[Group]])</f>
        <v>cannabinoids</v>
      </c>
      <c r="G128" s="170" t="str">
        <f>PROPER(Table13[[#This Row],[Group2]])</f>
        <v>Cannabinoids</v>
      </c>
      <c r="H128" s="58" t="s">
        <v>22</v>
      </c>
      <c r="I128" s="163"/>
    </row>
    <row r="129" spans="1:9" ht="14" x14ac:dyDescent="0.3">
      <c r="A129" s="1"/>
      <c r="B129" s="71" t="s">
        <v>639</v>
      </c>
      <c r="C129" s="72" t="s">
        <v>741</v>
      </c>
      <c r="D129" s="107"/>
      <c r="E129" s="74" t="s">
        <v>433</v>
      </c>
      <c r="F129" s="170" t="str">
        <f>LOWER(Table13[[#This Row],[Group]])</f>
        <v>atmp</v>
      </c>
      <c r="G129" s="170" t="s">
        <v>433</v>
      </c>
      <c r="H129" s="58"/>
      <c r="I129" s="163"/>
    </row>
    <row r="130" spans="1:9" ht="11.5" x14ac:dyDescent="0.35">
      <c r="B130" s="139" t="s">
        <v>936</v>
      </c>
      <c r="C130" s="127" t="s">
        <v>741</v>
      </c>
      <c r="D130" s="127"/>
      <c r="E130" s="129" t="s">
        <v>790</v>
      </c>
      <c r="F130" s="182" t="str">
        <f>LOWER(Table13[[#This Row],[Group]])</f>
        <v>cancer exclusion</v>
      </c>
      <c r="G130" s="182" t="str">
        <f>PROPER(Table13[[#This Row],[Group2]])</f>
        <v>Cancer Exclusion</v>
      </c>
      <c r="I130" s="165"/>
    </row>
    <row r="131" spans="1:9" ht="14" x14ac:dyDescent="0.3">
      <c r="A131" s="1"/>
      <c r="B131" s="71" t="s">
        <v>140</v>
      </c>
      <c r="C131" s="72" t="s">
        <v>741</v>
      </c>
      <c r="D131" s="73"/>
      <c r="E131" s="74" t="s">
        <v>84</v>
      </c>
      <c r="F131" s="170" t="str">
        <f>LOWER(Table13[[#This Row],[Group]])</f>
        <v>platelet disorder drugs</v>
      </c>
      <c r="G131" s="170" t="str">
        <f>PROPER(Table13[[#This Row],[Group2]])</f>
        <v>Platelet Disorder Drugs</v>
      </c>
      <c r="H131" s="58" t="s">
        <v>6</v>
      </c>
      <c r="I131" s="163"/>
    </row>
    <row r="132" spans="1:9" ht="14" x14ac:dyDescent="0.3">
      <c r="A132" s="1"/>
      <c r="B132" s="71" t="s">
        <v>815</v>
      </c>
      <c r="C132" s="72" t="s">
        <v>741</v>
      </c>
      <c r="D132" s="73"/>
      <c r="E132" s="74" t="s">
        <v>790</v>
      </c>
      <c r="F132" s="170" t="str">
        <f>LOWER(Table13[[#This Row],[Group]])</f>
        <v>cancer exclusion</v>
      </c>
      <c r="G132" s="170" t="str">
        <f>PROPER(Table13[[#This Row],[Group2]])</f>
        <v>Cancer Exclusion</v>
      </c>
      <c r="H132" s="198"/>
      <c r="I132" s="163"/>
    </row>
    <row r="133" spans="1:9" ht="23" x14ac:dyDescent="0.3">
      <c r="A133" s="1"/>
      <c r="B133" s="71" t="s">
        <v>141</v>
      </c>
      <c r="C133" s="72" t="s">
        <v>741</v>
      </c>
      <c r="D133" s="73" t="s">
        <v>107</v>
      </c>
      <c r="E133" s="74" t="s">
        <v>40</v>
      </c>
      <c r="F133" s="170" t="str">
        <f>LOWER(Table13[[#This Row],[Group]])</f>
        <v>drugs used in metabolic disorders</v>
      </c>
      <c r="G133" s="170" t="str">
        <f>PROPER(Table13[[#This Row],[Group2]])</f>
        <v>Drugs Used In Metabolic Disorders</v>
      </c>
      <c r="H133" s="58" t="s">
        <v>6</v>
      </c>
      <c r="I133" s="163"/>
    </row>
    <row r="134" spans="1:9" ht="23" x14ac:dyDescent="0.3">
      <c r="A134" s="1"/>
      <c r="B134" s="71" t="s">
        <v>142</v>
      </c>
      <c r="C134" s="72" t="s">
        <v>741</v>
      </c>
      <c r="D134" s="73" t="s">
        <v>107</v>
      </c>
      <c r="E134" s="88" t="s">
        <v>40</v>
      </c>
      <c r="F134" s="172" t="str">
        <f>LOWER(Table13[[#This Row],[Group]])</f>
        <v>drugs used in metabolic disorders</v>
      </c>
      <c r="G134" s="170" t="str">
        <f>PROPER(Table13[[#This Row],[Group2]])</f>
        <v>Drugs Used In Metabolic Disorders</v>
      </c>
      <c r="H134" s="63" t="s">
        <v>6</v>
      </c>
      <c r="I134" s="163"/>
    </row>
    <row r="135" spans="1:9" ht="14" x14ac:dyDescent="0.3">
      <c r="A135" s="1"/>
      <c r="B135" s="90" t="s">
        <v>143</v>
      </c>
      <c r="C135" s="79" t="s">
        <v>748</v>
      </c>
      <c r="D135" s="92" t="s">
        <v>144</v>
      </c>
      <c r="E135" s="93" t="s">
        <v>41</v>
      </c>
      <c r="F135" s="178" t="str">
        <f>LOWER(Table13[[#This Row],[Group]])</f>
        <v>covid</v>
      </c>
      <c r="G135" s="178" t="str">
        <f>PROPER(Table13[[#This Row],[Group2]])</f>
        <v>Covid</v>
      </c>
      <c r="H135" s="60" t="s">
        <v>12</v>
      </c>
      <c r="I135" s="163"/>
    </row>
    <row r="136" spans="1:9" ht="14" x14ac:dyDescent="0.3">
      <c r="A136" s="1"/>
      <c r="B136" s="71" t="s">
        <v>145</v>
      </c>
      <c r="C136" s="72" t="s">
        <v>741</v>
      </c>
      <c r="D136" s="73"/>
      <c r="E136" s="88" t="s">
        <v>51</v>
      </c>
      <c r="F136" s="172" t="str">
        <f>LOWER(Table13[[#This Row],[Group]])</f>
        <v>antifungals</v>
      </c>
      <c r="G136" s="170" t="str">
        <f>PROPER(Table13[[#This Row],[Group2]])</f>
        <v>Antifungals</v>
      </c>
      <c r="H136" s="63" t="s">
        <v>12</v>
      </c>
      <c r="I136" s="163"/>
    </row>
    <row r="137" spans="1:9" ht="14" x14ac:dyDescent="0.3">
      <c r="A137" s="1"/>
      <c r="B137" s="139" t="s">
        <v>937</v>
      </c>
      <c r="C137" s="127" t="s">
        <v>741</v>
      </c>
      <c r="D137" s="127"/>
      <c r="E137" s="129" t="s">
        <v>790</v>
      </c>
      <c r="F137" s="173" t="str">
        <f>LOWER(Table13[[#This Row],[Group]])</f>
        <v>cancer exclusion</v>
      </c>
      <c r="G137" s="173" t="str">
        <f>PROPER(Table13[[#This Row],[Group2]])</f>
        <v>Cancer Exclusion</v>
      </c>
      <c r="H137" s="58"/>
      <c r="I137" s="163"/>
    </row>
    <row r="138" spans="1:9" ht="14" x14ac:dyDescent="0.3">
      <c r="A138" s="1"/>
      <c r="B138" s="139" t="s">
        <v>938</v>
      </c>
      <c r="C138" s="127" t="s">
        <v>741</v>
      </c>
      <c r="D138" s="127"/>
      <c r="E138" s="129" t="s">
        <v>790</v>
      </c>
      <c r="F138" s="173" t="str">
        <f>LOWER(Table13[[#This Row],[Group]])</f>
        <v>cancer exclusion</v>
      </c>
      <c r="G138" s="173" t="str">
        <f>PROPER(Table13[[#This Row],[Group2]])</f>
        <v>Cancer Exclusion</v>
      </c>
      <c r="H138" s="58"/>
      <c r="I138" s="163"/>
    </row>
    <row r="139" spans="1:9" ht="14" x14ac:dyDescent="0.3">
      <c r="A139" s="1"/>
      <c r="B139" s="139" t="s">
        <v>939</v>
      </c>
      <c r="C139" s="127" t="s">
        <v>741</v>
      </c>
      <c r="D139" s="127"/>
      <c r="E139" s="127" t="s">
        <v>1082</v>
      </c>
      <c r="F139" s="177" t="str">
        <f>LOWER(Table13[[#This Row],[Group]])</f>
        <v>immunomodulating drugs</v>
      </c>
      <c r="G139" s="204" t="str">
        <f>PROPER(Table13[[#This Row],[Group2]])</f>
        <v>Immunomodulating Drugs</v>
      </c>
      <c r="H139" s="58"/>
      <c r="I139" s="163"/>
    </row>
    <row r="140" spans="1:9" ht="14" x14ac:dyDescent="0.3">
      <c r="A140" s="1"/>
      <c r="B140" s="71" t="s">
        <v>816</v>
      </c>
      <c r="C140" s="72" t="s">
        <v>741</v>
      </c>
      <c r="D140" s="73"/>
      <c r="E140" s="74" t="s">
        <v>790</v>
      </c>
      <c r="F140" s="170" t="str">
        <f>LOWER(Table13[[#This Row],[Group]])</f>
        <v>cancer exclusion</v>
      </c>
      <c r="G140" s="170" t="str">
        <f>PROPER(Table13[[#This Row],[Group2]])</f>
        <v>Cancer Exclusion</v>
      </c>
      <c r="H140" s="198"/>
      <c r="I140" s="163"/>
    </row>
    <row r="141" spans="1:9" ht="14" x14ac:dyDescent="0.3">
      <c r="A141" s="1"/>
      <c r="B141" s="196" t="s">
        <v>940</v>
      </c>
      <c r="C141" s="127"/>
      <c r="D141" s="128"/>
      <c r="E141" s="129"/>
      <c r="F141" s="173" t="str">
        <f>LOWER(Table13[[#This Row],[Group]])</f>
        <v/>
      </c>
      <c r="G141" s="173" t="str">
        <f>PROPER(Table13[[#This Row],[Group2]])</f>
        <v/>
      </c>
      <c r="H141" s="58"/>
      <c r="I141" s="163"/>
    </row>
    <row r="142" spans="1:9" ht="23" x14ac:dyDescent="0.3">
      <c r="A142" s="1"/>
      <c r="B142" s="71" t="s">
        <v>146</v>
      </c>
      <c r="C142" s="72" t="s">
        <v>741</v>
      </c>
      <c r="D142" s="73" t="s">
        <v>147</v>
      </c>
      <c r="E142" s="88" t="s">
        <v>148</v>
      </c>
      <c r="F142" s="172" t="str">
        <f>LOWER(Table13[[#This Row],[Group]])</f>
        <v>retinal disorders/intraocular lens replacement surgery</v>
      </c>
      <c r="G142" s="170" t="str">
        <f>PROPER(Table13[[#This Row],[Group2]])</f>
        <v>Retinal Disorders/Intraocular Lens Replacement Surgery</v>
      </c>
      <c r="H142" s="63" t="s">
        <v>22</v>
      </c>
      <c r="I142" s="163"/>
    </row>
    <row r="143" spans="1:9" ht="14" x14ac:dyDescent="0.3">
      <c r="A143" s="1"/>
      <c r="B143" s="71" t="s">
        <v>817</v>
      </c>
      <c r="C143" s="72" t="s">
        <v>741</v>
      </c>
      <c r="D143" s="73"/>
      <c r="E143" s="74" t="s">
        <v>790</v>
      </c>
      <c r="F143" s="170" t="str">
        <f>LOWER(Table13[[#This Row],[Group]])</f>
        <v>cancer exclusion</v>
      </c>
      <c r="G143" s="170" t="str">
        <f>PROPER(Table13[[#This Row],[Group2]])</f>
        <v>Cancer Exclusion</v>
      </c>
      <c r="H143" s="198"/>
      <c r="I143" s="163"/>
    </row>
    <row r="144" spans="1:9" ht="14" x14ac:dyDescent="0.3">
      <c r="A144" s="1"/>
      <c r="B144" s="98" t="s">
        <v>149</v>
      </c>
      <c r="C144" s="72" t="s">
        <v>741</v>
      </c>
      <c r="D144" s="73"/>
      <c r="E144" s="102" t="s">
        <v>20</v>
      </c>
      <c r="F144" s="183" t="str">
        <f>LOWER(Table13[[#This Row],[Group]])</f>
        <v>lysosomal storage disorder drugs</v>
      </c>
      <c r="G144" s="180" t="str">
        <f>PROPER(Table13[[#This Row],[Group2]])</f>
        <v>Lysosomal Storage Disorder Drugs</v>
      </c>
      <c r="H144" s="63" t="s">
        <v>22</v>
      </c>
      <c r="I144" s="163"/>
    </row>
    <row r="145" spans="1:9" ht="46" x14ac:dyDescent="0.3">
      <c r="A145" s="1"/>
      <c r="B145" s="78" t="s">
        <v>150</v>
      </c>
      <c r="C145" s="79" t="s">
        <v>742</v>
      </c>
      <c r="D145" s="80" t="s">
        <v>763</v>
      </c>
      <c r="E145" s="77" t="s">
        <v>14</v>
      </c>
      <c r="F145" s="171" t="str">
        <f>LOWER(Table13[[#This Row],[Group]])</f>
        <v>cytokine modulators</v>
      </c>
      <c r="G145" s="171" t="str">
        <f>PROPER(Table13[[#This Row],[Group2]])</f>
        <v>Cytokine Modulators</v>
      </c>
      <c r="H145" s="59" t="s">
        <v>6</v>
      </c>
      <c r="I145" s="163"/>
    </row>
    <row r="146" spans="1:9" ht="23" x14ac:dyDescent="0.3">
      <c r="A146" s="1"/>
      <c r="B146" s="71" t="s">
        <v>151</v>
      </c>
      <c r="C146" s="72" t="s">
        <v>741</v>
      </c>
      <c r="D146" s="73" t="s">
        <v>26</v>
      </c>
      <c r="E146" s="88" t="s">
        <v>67</v>
      </c>
      <c r="F146" s="172" t="str">
        <f>LOWER(Table13[[#This Row],[Group]])</f>
        <v>antineoplastic drugs</v>
      </c>
      <c r="G146" s="170" t="str">
        <f>PROPER(Table13[[#This Row],[Group2]])</f>
        <v>Antineoplastic Drugs</v>
      </c>
      <c r="H146" s="63" t="s">
        <v>6</v>
      </c>
      <c r="I146" s="163"/>
    </row>
    <row r="147" spans="1:9" ht="23" x14ac:dyDescent="0.3">
      <c r="A147" s="1"/>
      <c r="B147" s="98" t="s">
        <v>152</v>
      </c>
      <c r="C147" s="72" t="s">
        <v>741</v>
      </c>
      <c r="D147" s="73" t="s">
        <v>107</v>
      </c>
      <c r="E147" s="99" t="s">
        <v>40</v>
      </c>
      <c r="F147" s="180" t="str">
        <f>LOWER(Table13[[#This Row],[Group]])</f>
        <v>drugs used in metabolic disorders</v>
      </c>
      <c r="G147" s="180" t="str">
        <f>PROPER(Table13[[#This Row],[Group2]])</f>
        <v>Drugs Used In Metabolic Disorders</v>
      </c>
      <c r="H147" s="58" t="s">
        <v>6</v>
      </c>
      <c r="I147" s="163"/>
    </row>
    <row r="148" spans="1:9" ht="14" x14ac:dyDescent="0.3">
      <c r="A148" s="1"/>
      <c r="B148" s="98" t="s">
        <v>818</v>
      </c>
      <c r="C148" s="72" t="s">
        <v>741</v>
      </c>
      <c r="D148" s="73"/>
      <c r="E148" s="99" t="s">
        <v>790</v>
      </c>
      <c r="F148" s="180" t="str">
        <f>LOWER(Table13[[#This Row],[Group]])</f>
        <v>cancer exclusion</v>
      </c>
      <c r="G148" s="180" t="str">
        <f>PROPER(Table13[[#This Row],[Group2]])</f>
        <v>Cancer Exclusion</v>
      </c>
      <c r="H148" s="198"/>
      <c r="I148" s="163"/>
    </row>
    <row r="149" spans="1:9" ht="23" x14ac:dyDescent="0.3">
      <c r="A149" s="1"/>
      <c r="B149" s="113" t="s">
        <v>153</v>
      </c>
      <c r="C149" s="72" t="s">
        <v>741</v>
      </c>
      <c r="D149" s="73" t="s">
        <v>107</v>
      </c>
      <c r="E149" s="74" t="s">
        <v>40</v>
      </c>
      <c r="F149" s="170" t="str">
        <f>LOWER(Table13[[#This Row],[Group]])</f>
        <v>drugs used in metabolic disorders</v>
      </c>
      <c r="G149" s="170" t="str">
        <f>PROPER(Table13[[#This Row],[Group2]])</f>
        <v>Drugs Used In Metabolic Disorders</v>
      </c>
      <c r="H149" s="58" t="s">
        <v>6</v>
      </c>
      <c r="I149" s="163"/>
    </row>
    <row r="150" spans="1:9" ht="14" x14ac:dyDescent="0.3">
      <c r="A150" s="1"/>
      <c r="B150" s="139" t="s">
        <v>941</v>
      </c>
      <c r="C150" s="127" t="s">
        <v>741</v>
      </c>
      <c r="D150" s="127"/>
      <c r="E150" s="127" t="s">
        <v>1081</v>
      </c>
      <c r="F150" s="177" t="str">
        <f>LOWER(Table13[[#This Row],[Group]])</f>
        <v>drugs affecting the immune response</v>
      </c>
      <c r="G150" s="204" t="str">
        <f>PROPER(Table13[[#This Row],[Group2]])</f>
        <v>Drugs Affecting The Immune Response</v>
      </c>
      <c r="H150" s="58"/>
      <c r="I150" s="163"/>
    </row>
    <row r="151" spans="1:9" ht="14" x14ac:dyDescent="0.3">
      <c r="A151" s="1"/>
      <c r="B151" s="90" t="s">
        <v>154</v>
      </c>
      <c r="C151" s="79" t="s">
        <v>748</v>
      </c>
      <c r="D151" s="92" t="s">
        <v>144</v>
      </c>
      <c r="E151" s="93" t="s">
        <v>41</v>
      </c>
      <c r="F151" s="178" t="str">
        <f>LOWER(Table13[[#This Row],[Group]])</f>
        <v>covid</v>
      </c>
      <c r="G151" s="178" t="str">
        <f>PROPER(Table13[[#This Row],[Group2]])</f>
        <v>Covid</v>
      </c>
      <c r="H151" s="60" t="s">
        <v>12</v>
      </c>
      <c r="I151" s="163"/>
    </row>
    <row r="152" spans="1:9" ht="14" x14ac:dyDescent="0.3">
      <c r="A152" s="1"/>
      <c r="B152" s="71" t="s">
        <v>642</v>
      </c>
      <c r="C152" s="72" t="s">
        <v>741</v>
      </c>
      <c r="D152" s="84"/>
      <c r="E152" s="74" t="s">
        <v>433</v>
      </c>
      <c r="F152" s="170" t="str">
        <f>LOWER(Table13[[#This Row],[Group]])</f>
        <v>atmp</v>
      </c>
      <c r="G152" s="170" t="s">
        <v>433</v>
      </c>
      <c r="H152" s="62"/>
      <c r="I152" s="163"/>
    </row>
    <row r="153" spans="1:9" ht="14" x14ac:dyDescent="0.3">
      <c r="A153" s="1"/>
      <c r="B153" s="71" t="s">
        <v>155</v>
      </c>
      <c r="C153" s="72" t="s">
        <v>741</v>
      </c>
      <c r="D153" s="96"/>
      <c r="E153" s="74" t="s">
        <v>80</v>
      </c>
      <c r="F153" s="170" t="str">
        <f>LOWER(Table13[[#This Row],[Group]])</f>
        <v>glycogen storage disease type ii (pompe disease)</v>
      </c>
      <c r="G153" s="170" t="str">
        <f>PROPER(Table13[[#This Row],[Group2]])</f>
        <v>Glycogen Storage Disease Type Ii (Pompe Disease)</v>
      </c>
      <c r="H153" s="58" t="s">
        <v>6</v>
      </c>
      <c r="I153" s="163"/>
    </row>
    <row r="154" spans="1:9" ht="23" x14ac:dyDescent="0.3">
      <c r="A154" s="1"/>
      <c r="B154" s="71" t="s">
        <v>156</v>
      </c>
      <c r="C154" s="72" t="s">
        <v>741</v>
      </c>
      <c r="D154" s="73" t="s">
        <v>26</v>
      </c>
      <c r="E154" s="74" t="s">
        <v>34</v>
      </c>
      <c r="F154" s="170" t="str">
        <f>LOWER(Table13[[#This Row],[Group]])</f>
        <v>immunomodulating drugs</v>
      </c>
      <c r="G154" s="170" t="str">
        <f>PROPER(Table13[[#This Row],[Group2]])</f>
        <v>Immunomodulating Drugs</v>
      </c>
      <c r="H154" s="58" t="s">
        <v>6</v>
      </c>
      <c r="I154" s="163"/>
    </row>
    <row r="155" spans="1:9" ht="23" x14ac:dyDescent="0.3">
      <c r="A155" s="1"/>
      <c r="B155" s="139" t="s">
        <v>942</v>
      </c>
      <c r="C155" s="127" t="s">
        <v>741</v>
      </c>
      <c r="D155" s="127"/>
      <c r="E155" s="127" t="s">
        <v>1083</v>
      </c>
      <c r="F155" s="177" t="str">
        <f>LOWER(Table13[[#This Row],[Group]])</f>
        <v>viral hepatitis (b&amp;c) &amp; respiratory syncytial virus</v>
      </c>
      <c r="G155" s="204" t="str">
        <f>PROPER(Table13[[#This Row],[Group2]])</f>
        <v>Viral Hepatitis (B&amp;C) &amp; Respiratory Syncytial Virus</v>
      </c>
      <c r="H155" s="58"/>
      <c r="I155" s="163"/>
    </row>
    <row r="156" spans="1:9" ht="14" x14ac:dyDescent="0.3">
      <c r="A156" s="1"/>
      <c r="B156" s="71" t="s">
        <v>819</v>
      </c>
      <c r="C156" s="72" t="s">
        <v>741</v>
      </c>
      <c r="D156" s="73"/>
      <c r="E156" s="74" t="s">
        <v>790</v>
      </c>
      <c r="F156" s="170" t="str">
        <f>LOWER(Table13[[#This Row],[Group]])</f>
        <v>cancer exclusion</v>
      </c>
      <c r="G156" s="170" t="str">
        <f>PROPER(Table13[[#This Row],[Group2]])</f>
        <v>Cancer Exclusion</v>
      </c>
      <c r="H156" s="198"/>
      <c r="I156" s="163"/>
    </row>
    <row r="157" spans="1:9" ht="14" x14ac:dyDescent="0.3">
      <c r="A157" s="1"/>
      <c r="B157" s="71" t="s">
        <v>157</v>
      </c>
      <c r="C157" s="72" t="s">
        <v>741</v>
      </c>
      <c r="D157" s="73"/>
      <c r="E157" s="74" t="s">
        <v>9</v>
      </c>
      <c r="F157" s="170" t="str">
        <f>LOWER(Table13[[#This Row],[Group]])</f>
        <v>aids/hiv antiretrovirals</v>
      </c>
      <c r="G157" s="170" t="s">
        <v>1101</v>
      </c>
      <c r="H157" s="58" t="s">
        <v>6</v>
      </c>
      <c r="I157" s="163"/>
    </row>
    <row r="158" spans="1:9" ht="14" x14ac:dyDescent="0.3">
      <c r="A158" s="1"/>
      <c r="B158" s="71" t="s">
        <v>820</v>
      </c>
      <c r="C158" s="72" t="s">
        <v>741</v>
      </c>
      <c r="D158" s="73"/>
      <c r="E158" s="74" t="s">
        <v>790</v>
      </c>
      <c r="F158" s="170" t="str">
        <f>LOWER(Table13[[#This Row],[Group]])</f>
        <v>cancer exclusion</v>
      </c>
      <c r="G158" s="170" t="str">
        <f>PROPER(Table13[[#This Row],[Group2]])</f>
        <v>Cancer Exclusion</v>
      </c>
      <c r="H158" s="198"/>
      <c r="I158" s="163"/>
    </row>
    <row r="159" spans="1:9" ht="14" x14ac:dyDescent="0.3">
      <c r="A159" s="1"/>
      <c r="B159" s="75" t="s">
        <v>158</v>
      </c>
      <c r="C159" s="76" t="s">
        <v>748</v>
      </c>
      <c r="D159" s="80" t="s">
        <v>764</v>
      </c>
      <c r="E159" s="80" t="s">
        <v>16</v>
      </c>
      <c r="F159" s="184" t="str">
        <f>LOWER(Table13[[#This Row],[Group]])</f>
        <v>drugs affecting the immune response</v>
      </c>
      <c r="G159" s="184" t="str">
        <f>PROPER(Table13[[#This Row],[Group2]])</f>
        <v>Drugs Affecting The Immune Response</v>
      </c>
      <c r="H159" s="59" t="s">
        <v>6</v>
      </c>
      <c r="I159" s="163"/>
    </row>
    <row r="160" spans="1:9" ht="14" x14ac:dyDescent="0.3">
      <c r="A160" s="1"/>
      <c r="B160" s="139" t="s">
        <v>943</v>
      </c>
      <c r="C160" s="127" t="s">
        <v>741</v>
      </c>
      <c r="D160" s="127"/>
      <c r="E160" s="129" t="s">
        <v>790</v>
      </c>
      <c r="F160" s="173" t="str">
        <f>LOWER(Table13[[#This Row],[Group]])</f>
        <v>cancer exclusion</v>
      </c>
      <c r="G160" s="173" t="str">
        <f>PROPER(Table13[[#This Row],[Group2]])</f>
        <v>Cancer Exclusion</v>
      </c>
      <c r="H160" s="58"/>
      <c r="I160" s="163"/>
    </row>
    <row r="161" spans="1:9" ht="14" x14ac:dyDescent="0.3">
      <c r="A161" s="1"/>
      <c r="B161" s="71" t="s">
        <v>159</v>
      </c>
      <c r="C161" s="72" t="s">
        <v>741</v>
      </c>
      <c r="D161" s="73" t="s">
        <v>47</v>
      </c>
      <c r="E161" s="74" t="s">
        <v>48</v>
      </c>
      <c r="F161" s="170" t="str">
        <f>LOWER(Table13[[#This Row],[Group]])</f>
        <v>antibacterial drugs</v>
      </c>
      <c r="G161" s="170" t="str">
        <f>PROPER(Table13[[#This Row],[Group2]])</f>
        <v>Antibacterial Drugs</v>
      </c>
      <c r="H161" s="58" t="s">
        <v>12</v>
      </c>
      <c r="I161" s="163"/>
    </row>
    <row r="162" spans="1:9" ht="14" x14ac:dyDescent="0.3">
      <c r="A162" s="1"/>
      <c r="B162" s="78" t="s">
        <v>160</v>
      </c>
      <c r="C162" s="79" t="s">
        <v>748</v>
      </c>
      <c r="D162" s="80" t="s">
        <v>161</v>
      </c>
      <c r="E162" s="77" t="s">
        <v>115</v>
      </c>
      <c r="F162" s="171" t="str">
        <f>LOWER(Table13[[#This Row],[Group]])</f>
        <v>enzymes</v>
      </c>
      <c r="G162" s="171" t="str">
        <f>PROPER(Table13[[#This Row],[Group2]])</f>
        <v>Enzymes</v>
      </c>
      <c r="H162" s="59" t="s">
        <v>22</v>
      </c>
      <c r="I162" s="163"/>
    </row>
    <row r="163" spans="1:9" ht="14" x14ac:dyDescent="0.3">
      <c r="A163" s="1"/>
      <c r="B163" s="111" t="s">
        <v>162</v>
      </c>
      <c r="C163" s="114" t="s">
        <v>741</v>
      </c>
      <c r="D163" s="114"/>
      <c r="E163" s="112" t="s">
        <v>59</v>
      </c>
      <c r="F163" s="185" t="str">
        <f>LOWER(Table13[[#This Row],[Group]])</f>
        <v>blood-related products</v>
      </c>
      <c r="G163" s="185" t="str">
        <f>PROPER(Table13[[#This Row],[Group2]])</f>
        <v>Blood-Related Products</v>
      </c>
      <c r="H163" s="60" t="s">
        <v>6</v>
      </c>
      <c r="I163" s="163"/>
    </row>
    <row r="164" spans="1:9" ht="14" x14ac:dyDescent="0.3">
      <c r="A164" s="1"/>
      <c r="B164" s="71" t="s">
        <v>163</v>
      </c>
      <c r="C164" s="72" t="s">
        <v>741</v>
      </c>
      <c r="D164" s="73"/>
      <c r="E164" s="88" t="s">
        <v>129</v>
      </c>
      <c r="F164" s="172" t="str">
        <f>LOWER(Table13[[#This Row],[Group]])</f>
        <v>allergic emergencies</v>
      </c>
      <c r="G164" s="170" t="str">
        <f>PROPER(Table13[[#This Row],[Group2]])</f>
        <v>Allergic Emergencies</v>
      </c>
      <c r="H164" s="63" t="s">
        <v>6</v>
      </c>
      <c r="I164" s="163"/>
    </row>
    <row r="165" spans="1:9" ht="14" x14ac:dyDescent="0.3">
      <c r="A165" s="1"/>
      <c r="B165" s="71" t="s">
        <v>164</v>
      </c>
      <c r="C165" s="72" t="s">
        <v>741</v>
      </c>
      <c r="D165" s="108"/>
      <c r="E165" s="108" t="s">
        <v>40</v>
      </c>
      <c r="F165" s="174" t="str">
        <f>LOWER(Table13[[#This Row],[Group]])</f>
        <v>drugs used in metabolic disorders</v>
      </c>
      <c r="G165" s="174" t="str">
        <f>PROPER(Table13[[#This Row],[Group2]])</f>
        <v>Drugs Used In Metabolic Disorders</v>
      </c>
      <c r="H165" s="61" t="s">
        <v>22</v>
      </c>
      <c r="I165" s="163"/>
    </row>
    <row r="166" spans="1:9" ht="23" x14ac:dyDescent="0.3">
      <c r="A166" s="1"/>
      <c r="B166" s="71" t="s">
        <v>165</v>
      </c>
      <c r="C166" s="72" t="s">
        <v>741</v>
      </c>
      <c r="D166" s="73" t="s">
        <v>26</v>
      </c>
      <c r="E166" s="74" t="s">
        <v>27</v>
      </c>
      <c r="F166" s="170" t="str">
        <f>LOWER(Table13[[#This Row],[Group]])</f>
        <v>protein kinase inhibitors</v>
      </c>
      <c r="G166" s="170" t="str">
        <f>PROPER(Table13[[#This Row],[Group2]])</f>
        <v>Protein Kinase Inhibitors</v>
      </c>
      <c r="H166" s="58" t="s">
        <v>6</v>
      </c>
      <c r="I166" s="163"/>
    </row>
    <row r="167" spans="1:9" ht="14" x14ac:dyDescent="0.3">
      <c r="A167" s="1"/>
      <c r="B167" s="82" t="s">
        <v>166</v>
      </c>
      <c r="C167" s="83" t="s">
        <v>741</v>
      </c>
      <c r="D167" s="84"/>
      <c r="E167" s="85" t="s">
        <v>167</v>
      </c>
      <c r="F167" s="179" t="str">
        <f>LOWER(Table13[[#This Row],[Group]])</f>
        <v>drugs for paroxysmal nocturnal haemoglobinuria</v>
      </c>
      <c r="G167" s="179" t="str">
        <f>PROPER(Table13[[#This Row],[Group2]])</f>
        <v>Drugs For Paroxysmal Nocturnal Haemoglobinuria</v>
      </c>
      <c r="H167" s="60" t="s">
        <v>6</v>
      </c>
      <c r="I167" s="163"/>
    </row>
    <row r="168" spans="1:9" ht="23" x14ac:dyDescent="0.3">
      <c r="A168" s="1"/>
      <c r="B168" s="71" t="s">
        <v>168</v>
      </c>
      <c r="C168" s="83" t="s">
        <v>741</v>
      </c>
      <c r="D168" s="73" t="s">
        <v>107</v>
      </c>
      <c r="E168" s="74" t="s">
        <v>40</v>
      </c>
      <c r="F168" s="170" t="str">
        <f>LOWER(Table13[[#This Row],[Group]])</f>
        <v>drugs used in metabolic disorders</v>
      </c>
      <c r="G168" s="170" t="str">
        <f>PROPER(Table13[[#This Row],[Group2]])</f>
        <v>Drugs Used In Metabolic Disorders</v>
      </c>
      <c r="H168" s="58" t="s">
        <v>6</v>
      </c>
      <c r="I168" s="163"/>
    </row>
    <row r="169" spans="1:9" ht="23" x14ac:dyDescent="0.3">
      <c r="A169" s="1"/>
      <c r="B169" s="71" t="s">
        <v>169</v>
      </c>
      <c r="C169" s="83" t="s">
        <v>741</v>
      </c>
      <c r="D169" s="73" t="s">
        <v>107</v>
      </c>
      <c r="E169" s="74" t="s">
        <v>40</v>
      </c>
      <c r="F169" s="170" t="str">
        <f>LOWER(Table13[[#This Row],[Group]])</f>
        <v>drugs used in metabolic disorders</v>
      </c>
      <c r="G169" s="170" t="str">
        <f>PROPER(Table13[[#This Row],[Group2]])</f>
        <v>Drugs Used In Metabolic Disorders</v>
      </c>
      <c r="H169" s="58" t="s">
        <v>6</v>
      </c>
      <c r="I169" s="163"/>
    </row>
    <row r="170" spans="1:9" ht="23" x14ac:dyDescent="0.3">
      <c r="A170" s="1"/>
      <c r="B170" s="71" t="s">
        <v>170</v>
      </c>
      <c r="C170" s="83" t="s">
        <v>741</v>
      </c>
      <c r="D170" s="73" t="s">
        <v>26</v>
      </c>
      <c r="E170" s="74" t="s">
        <v>27</v>
      </c>
      <c r="F170" s="170" t="str">
        <f>LOWER(Table13[[#This Row],[Group]])</f>
        <v>protein kinase inhibitors</v>
      </c>
      <c r="G170" s="170" t="str">
        <f>PROPER(Table13[[#This Row],[Group2]])</f>
        <v>Protein Kinase Inhibitors</v>
      </c>
      <c r="H170" s="58" t="s">
        <v>6</v>
      </c>
      <c r="I170" s="163"/>
    </row>
    <row r="171" spans="1:9" ht="14" x14ac:dyDescent="0.3">
      <c r="A171" s="1"/>
      <c r="B171" s="71" t="s">
        <v>821</v>
      </c>
      <c r="C171" s="83" t="s">
        <v>741</v>
      </c>
      <c r="D171" s="73"/>
      <c r="E171" s="74" t="s">
        <v>790</v>
      </c>
      <c r="F171" s="170" t="str">
        <f>LOWER(Table13[[#This Row],[Group]])</f>
        <v>cancer exclusion</v>
      </c>
      <c r="G171" s="170" t="str">
        <f>PROPER(Table13[[#This Row],[Group2]])</f>
        <v>Cancer Exclusion</v>
      </c>
      <c r="H171" s="198"/>
      <c r="I171" s="163"/>
    </row>
    <row r="172" spans="1:9" ht="14" x14ac:dyDescent="0.3">
      <c r="A172" s="1"/>
      <c r="B172" s="113" t="s">
        <v>171</v>
      </c>
      <c r="C172" s="83" t="s">
        <v>741</v>
      </c>
      <c r="D172" s="73" t="s">
        <v>62</v>
      </c>
      <c r="E172" s="74" t="s">
        <v>172</v>
      </c>
      <c r="F172" s="170" t="str">
        <f>LOWER(Table13[[#This Row],[Group]])</f>
        <v>fibrinolytics</v>
      </c>
      <c r="G172" s="170" t="str">
        <f>PROPER(Table13[[#This Row],[Group2]])</f>
        <v>Fibrinolytics</v>
      </c>
      <c r="H172" s="58" t="s">
        <v>12</v>
      </c>
      <c r="I172" s="163"/>
    </row>
    <row r="173" spans="1:9" ht="14" x14ac:dyDescent="0.3">
      <c r="A173" s="1"/>
      <c r="B173" s="82" t="s">
        <v>173</v>
      </c>
      <c r="C173" s="83" t="s">
        <v>741</v>
      </c>
      <c r="D173" s="84"/>
      <c r="E173" s="85" t="s">
        <v>167</v>
      </c>
      <c r="F173" s="179" t="str">
        <f>LOWER(Table13[[#This Row],[Group]])</f>
        <v>drugs for paroxysmal nocturnal haemoglobinuria</v>
      </c>
      <c r="G173" s="179" t="str">
        <f>PROPER(Table13[[#This Row],[Group2]])</f>
        <v>Drugs For Paroxysmal Nocturnal Haemoglobinuria</v>
      </c>
      <c r="H173" s="60" t="s">
        <v>6</v>
      </c>
      <c r="I173" s="163"/>
    </row>
    <row r="174" spans="1:9" ht="14" x14ac:dyDescent="0.3">
      <c r="A174" s="1"/>
      <c r="B174" s="71" t="s">
        <v>822</v>
      </c>
      <c r="C174" s="83" t="s">
        <v>741</v>
      </c>
      <c r="D174" s="84"/>
      <c r="E174" s="74" t="s">
        <v>790</v>
      </c>
      <c r="F174" s="170" t="str">
        <f>LOWER(Table13[[#This Row],[Group]])</f>
        <v>cancer exclusion</v>
      </c>
      <c r="G174" s="170" t="str">
        <f>PROPER(Table13[[#This Row],[Group2]])</f>
        <v>Cancer Exclusion</v>
      </c>
      <c r="H174" s="200"/>
      <c r="I174" s="163"/>
    </row>
    <row r="175" spans="1:9" ht="23" x14ac:dyDescent="0.3">
      <c r="A175" s="1"/>
      <c r="B175" s="113" t="s">
        <v>174</v>
      </c>
      <c r="C175" s="95" t="s">
        <v>741</v>
      </c>
      <c r="D175" s="73" t="s">
        <v>175</v>
      </c>
      <c r="E175" s="74" t="s">
        <v>57</v>
      </c>
      <c r="F175" s="170" t="str">
        <f>LOWER(Table13[[#This Row],[Group]])</f>
        <v>drugs used in hypoplastic, haemolytic, and renal anaemias</v>
      </c>
      <c r="G175" s="170" t="str">
        <f>PROPER(Table13[[#This Row],[Group2]])</f>
        <v>Drugs Used In Hypoplastic, Haemolytic, And Renal Anaemias</v>
      </c>
      <c r="H175" s="58" t="s">
        <v>6</v>
      </c>
      <c r="I175" s="163"/>
    </row>
    <row r="176" spans="1:9" ht="14" x14ac:dyDescent="0.3">
      <c r="A176" s="1"/>
      <c r="B176" s="113" t="s">
        <v>823</v>
      </c>
      <c r="C176" s="95" t="s">
        <v>741</v>
      </c>
      <c r="D176" s="73"/>
      <c r="E176" s="74" t="s">
        <v>790</v>
      </c>
      <c r="F176" s="170" t="str">
        <f>LOWER(Table13[[#This Row],[Group]])</f>
        <v>cancer exclusion</v>
      </c>
      <c r="G176" s="170" t="str">
        <f>PROPER(Table13[[#This Row],[Group2]])</f>
        <v>Cancer Exclusion</v>
      </c>
      <c r="H176" s="198"/>
      <c r="I176" s="163"/>
    </row>
    <row r="177" spans="1:9" ht="14" x14ac:dyDescent="0.3">
      <c r="A177" s="1"/>
      <c r="B177" s="71" t="s">
        <v>176</v>
      </c>
      <c r="C177" s="72" t="s">
        <v>741</v>
      </c>
      <c r="D177" s="73"/>
      <c r="E177" s="74" t="s">
        <v>9</v>
      </c>
      <c r="F177" s="170" t="str">
        <f>LOWER(Table13[[#This Row],[Group]])</f>
        <v>aids/hiv antiretrovirals</v>
      </c>
      <c r="G177" s="170" t="s">
        <v>1101</v>
      </c>
      <c r="H177" s="58" t="s">
        <v>6</v>
      </c>
      <c r="I177" s="163"/>
    </row>
    <row r="178" spans="1:9" ht="14" x14ac:dyDescent="0.3">
      <c r="A178" s="1"/>
      <c r="B178" s="78" t="s">
        <v>177</v>
      </c>
      <c r="C178" s="79" t="s">
        <v>748</v>
      </c>
      <c r="D178" s="80" t="s">
        <v>765</v>
      </c>
      <c r="E178" s="77" t="s">
        <v>16</v>
      </c>
      <c r="F178" s="171" t="str">
        <f>LOWER(Table13[[#This Row],[Group]])</f>
        <v>drugs affecting the immune response</v>
      </c>
      <c r="G178" s="171" t="str">
        <f>PROPER(Table13[[#This Row],[Group2]])</f>
        <v>Drugs Affecting The Immune Response</v>
      </c>
      <c r="H178" s="59" t="s">
        <v>6</v>
      </c>
      <c r="I178" s="163"/>
    </row>
    <row r="179" spans="1:9" ht="23" x14ac:dyDescent="0.3">
      <c r="A179" s="1"/>
      <c r="B179" s="71" t="s">
        <v>178</v>
      </c>
      <c r="C179" s="72" t="s">
        <v>741</v>
      </c>
      <c r="D179" s="73" t="s">
        <v>26</v>
      </c>
      <c r="E179" s="74" t="s">
        <v>27</v>
      </c>
      <c r="F179" s="170" t="str">
        <f>LOWER(Table13[[#This Row],[Group]])</f>
        <v>protein kinase inhibitors</v>
      </c>
      <c r="G179" s="170" t="str">
        <f>PROPER(Table13[[#This Row],[Group2]])</f>
        <v>Protein Kinase Inhibitors</v>
      </c>
      <c r="H179" s="58" t="s">
        <v>6</v>
      </c>
      <c r="I179" s="163"/>
    </row>
    <row r="180" spans="1:9" ht="14" x14ac:dyDescent="0.3">
      <c r="A180" s="1"/>
      <c r="B180" s="196" t="s">
        <v>944</v>
      </c>
      <c r="C180" s="127"/>
      <c r="D180" s="128"/>
      <c r="E180" s="129"/>
      <c r="F180" s="173" t="str">
        <f>LOWER(Table13[[#This Row],[Group]])</f>
        <v/>
      </c>
      <c r="G180" s="173" t="str">
        <f>PROPER(Table13[[#This Row],[Group2]])</f>
        <v/>
      </c>
      <c r="H180" s="58"/>
      <c r="I180" s="163"/>
    </row>
    <row r="181" spans="1:9" ht="14" x14ac:dyDescent="0.3">
      <c r="A181" s="1"/>
      <c r="B181" s="139" t="s">
        <v>945</v>
      </c>
      <c r="C181" s="127" t="s">
        <v>741</v>
      </c>
      <c r="D181" s="114"/>
      <c r="E181" s="129" t="s">
        <v>790</v>
      </c>
      <c r="F181" s="173" t="str">
        <f>LOWER(Table13[[#This Row],[Group]])</f>
        <v>cancer exclusion</v>
      </c>
      <c r="G181" s="173" t="str">
        <f>PROPER(Table13[[#This Row],[Group2]])</f>
        <v>Cancer Exclusion</v>
      </c>
      <c r="H181" s="58"/>
      <c r="I181" s="163"/>
    </row>
    <row r="182" spans="1:9" ht="23" x14ac:dyDescent="0.3">
      <c r="A182" s="1"/>
      <c r="B182" s="71" t="s">
        <v>179</v>
      </c>
      <c r="C182" s="72" t="s">
        <v>741</v>
      </c>
      <c r="D182" s="73" t="s">
        <v>26</v>
      </c>
      <c r="E182" s="74" t="s">
        <v>87</v>
      </c>
      <c r="F182" s="170" t="str">
        <f>LOWER(Table13[[#This Row],[Group]])</f>
        <v>myelodysplastic syndrome</v>
      </c>
      <c r="G182" s="170" t="str">
        <f>PROPER(Table13[[#This Row],[Group2]])</f>
        <v>Myelodysplastic Syndrome</v>
      </c>
      <c r="H182" s="58" t="s">
        <v>22</v>
      </c>
      <c r="I182" s="163"/>
    </row>
    <row r="183" spans="1:9" ht="46" x14ac:dyDescent="0.3">
      <c r="A183" s="1"/>
      <c r="B183" s="78" t="s">
        <v>180</v>
      </c>
      <c r="C183" s="79" t="s">
        <v>742</v>
      </c>
      <c r="D183" s="80" t="s">
        <v>766</v>
      </c>
      <c r="E183" s="77" t="s">
        <v>181</v>
      </c>
      <c r="F183" s="171" t="str">
        <f>LOWER(Table13[[#This Row],[Group]])</f>
        <v>drugs used in hypoplastic, haemolytic, and renal anaemias - iron overload</v>
      </c>
      <c r="G183" s="171" t="str">
        <f>PROPER(Table13[[#This Row],[Group2]])</f>
        <v>Drugs Used In Hypoplastic, Haemolytic, And Renal Anaemias - Iron Overload</v>
      </c>
      <c r="H183" s="59" t="s">
        <v>6</v>
      </c>
      <c r="I183" s="163"/>
    </row>
    <row r="184" spans="1:9" ht="46" x14ac:dyDescent="0.3">
      <c r="A184" s="1"/>
      <c r="B184" s="78" t="s">
        <v>182</v>
      </c>
      <c r="C184" s="79" t="s">
        <v>742</v>
      </c>
      <c r="D184" s="80" t="s">
        <v>766</v>
      </c>
      <c r="E184" s="77" t="s">
        <v>181</v>
      </c>
      <c r="F184" s="171" t="str">
        <f>LOWER(Table13[[#This Row],[Group]])</f>
        <v>drugs used in hypoplastic, haemolytic, and renal anaemias - iron overload</v>
      </c>
      <c r="G184" s="171" t="str">
        <f>PROPER(Table13[[#This Row],[Group2]])</f>
        <v>Drugs Used In Hypoplastic, Haemolytic, And Renal Anaemias - Iron Overload</v>
      </c>
      <c r="H184" s="59" t="s">
        <v>6</v>
      </c>
      <c r="I184" s="163"/>
    </row>
    <row r="185" spans="1:9" ht="14" x14ac:dyDescent="0.3">
      <c r="A185" s="1"/>
      <c r="B185" s="71" t="s">
        <v>183</v>
      </c>
      <c r="C185" s="72" t="s">
        <v>741</v>
      </c>
      <c r="D185" s="96"/>
      <c r="E185" s="74" t="s">
        <v>59</v>
      </c>
      <c r="F185" s="170" t="str">
        <f>LOWER(Table13[[#This Row],[Group]])</f>
        <v>blood-related products</v>
      </c>
      <c r="G185" s="170" t="str">
        <f>PROPER(Table13[[#This Row],[Group2]])</f>
        <v>Blood-Related Products</v>
      </c>
      <c r="H185" s="58" t="s">
        <v>6</v>
      </c>
      <c r="I185" s="163"/>
    </row>
    <row r="186" spans="1:9" ht="14" x14ac:dyDescent="0.3">
      <c r="A186" s="1"/>
      <c r="B186" s="71" t="s">
        <v>184</v>
      </c>
      <c r="C186" s="72" t="s">
        <v>741</v>
      </c>
      <c r="D186" s="73"/>
      <c r="E186" s="74" t="s">
        <v>93</v>
      </c>
      <c r="F186" s="170" t="str">
        <f>LOWER(Table13[[#This Row],[Group]])</f>
        <v>antituberculosis drugs</v>
      </c>
      <c r="G186" s="170" t="str">
        <f>PROPER(Table13[[#This Row],[Group2]])</f>
        <v>Antituberculosis Drugs</v>
      </c>
      <c r="H186" s="58" t="s">
        <v>22</v>
      </c>
      <c r="I186" s="163"/>
    </row>
    <row r="187" spans="1:9" ht="14" x14ac:dyDescent="0.3">
      <c r="A187" s="1"/>
      <c r="B187" s="71" t="s">
        <v>824</v>
      </c>
      <c r="C187" s="72" t="s">
        <v>741</v>
      </c>
      <c r="D187" s="73"/>
      <c r="E187" s="74" t="s">
        <v>433</v>
      </c>
      <c r="F187" s="170" t="str">
        <f>LOWER(Table13[[#This Row],[Group]])</f>
        <v>atmp</v>
      </c>
      <c r="G187" s="170" t="s">
        <v>433</v>
      </c>
      <c r="H187" s="58"/>
      <c r="I187" s="163"/>
    </row>
    <row r="188" spans="1:9" ht="14" x14ac:dyDescent="0.3">
      <c r="A188" s="1"/>
      <c r="B188" s="139" t="s">
        <v>946</v>
      </c>
      <c r="C188" s="127" t="s">
        <v>741</v>
      </c>
      <c r="D188" s="114"/>
      <c r="E188" s="114" t="s">
        <v>1084</v>
      </c>
      <c r="F188" s="186" t="str">
        <f>LOWER(Table13[[#This Row],[Group]])</f>
        <v>allergen immunotherapy</v>
      </c>
      <c r="G188" s="205" t="str">
        <f>PROPER(Table13[[#This Row],[Group2]])</f>
        <v>Allergen Immunotherapy</v>
      </c>
      <c r="H188" s="58"/>
      <c r="I188" s="163"/>
    </row>
    <row r="189" spans="1:9" ht="46" x14ac:dyDescent="0.3">
      <c r="A189" s="1"/>
      <c r="B189" s="78" t="s">
        <v>185</v>
      </c>
      <c r="C189" s="79" t="s">
        <v>742</v>
      </c>
      <c r="D189" s="80" t="s">
        <v>766</v>
      </c>
      <c r="E189" s="77" t="s">
        <v>181</v>
      </c>
      <c r="F189" s="171" t="str">
        <f>LOWER(Table13[[#This Row],[Group]])</f>
        <v>drugs used in hypoplastic, haemolytic, and renal anaemias - iron overload</v>
      </c>
      <c r="G189" s="171" t="str">
        <f>PROPER(Table13[[#This Row],[Group2]])</f>
        <v>Drugs Used In Hypoplastic, Haemolytic, And Renal Anaemias - Iron Overload</v>
      </c>
      <c r="H189" s="59" t="s">
        <v>6</v>
      </c>
      <c r="I189" s="163"/>
    </row>
    <row r="190" spans="1:9" ht="14" x14ac:dyDescent="0.3">
      <c r="A190" s="1"/>
      <c r="B190" s="105" t="s">
        <v>186</v>
      </c>
      <c r="C190" s="106" t="s">
        <v>741</v>
      </c>
      <c r="D190" s="107"/>
      <c r="E190" s="86" t="s">
        <v>16</v>
      </c>
      <c r="F190" s="187" t="str">
        <f>LOWER(Table13[[#This Row],[Group]])</f>
        <v>drugs affecting the immune response</v>
      </c>
      <c r="G190" s="174" t="str">
        <f>PROPER(Table13[[#This Row],[Group2]])</f>
        <v>Drugs Affecting The Immune Response</v>
      </c>
      <c r="H190" s="197" t="s">
        <v>6</v>
      </c>
      <c r="I190" s="163"/>
    </row>
    <row r="191" spans="1:9" ht="14" x14ac:dyDescent="0.3">
      <c r="A191" s="1"/>
      <c r="B191" s="196" t="s">
        <v>947</v>
      </c>
      <c r="C191" s="127"/>
      <c r="D191" s="132"/>
      <c r="E191" s="129"/>
      <c r="F191" s="173" t="str">
        <f>LOWER(Table13[[#This Row],[Group]])</f>
        <v/>
      </c>
      <c r="G191" s="173" t="str">
        <f>PROPER(Table13[[#This Row],[Group2]])</f>
        <v/>
      </c>
      <c r="H191" s="58"/>
      <c r="I191" s="163"/>
    </row>
    <row r="192" spans="1:9" ht="14" x14ac:dyDescent="0.3">
      <c r="A192" s="1"/>
      <c r="B192" s="139" t="s">
        <v>948</v>
      </c>
      <c r="C192" s="127" t="s">
        <v>741</v>
      </c>
      <c r="D192" s="114"/>
      <c r="E192" s="114" t="s">
        <v>1085</v>
      </c>
      <c r="F192" s="186" t="str">
        <f>LOWER(Table13[[#This Row],[Group]])</f>
        <v>potentiator of the cftr protein</v>
      </c>
      <c r="G192" s="205" t="str">
        <f>PROPER(Table13[[#This Row],[Group2]])</f>
        <v>Potentiator Of The Cftr Protein</v>
      </c>
      <c r="H192" s="58"/>
      <c r="I192" s="163"/>
    </row>
    <row r="193" spans="1:9" ht="14" x14ac:dyDescent="0.3">
      <c r="A193" s="1"/>
      <c r="B193" s="71" t="s">
        <v>187</v>
      </c>
      <c r="C193" s="72" t="s">
        <v>741</v>
      </c>
      <c r="D193" s="73"/>
      <c r="E193" s="74" t="s">
        <v>91</v>
      </c>
      <c r="F193" s="170" t="str">
        <f>LOWER(Table13[[#This Row],[Group]])</f>
        <v>corticosteroids and other immunosuppressants</v>
      </c>
      <c r="G193" s="170" t="str">
        <f>PROPER(Table13[[#This Row],[Group2]])</f>
        <v>Corticosteroids And Other Immunosuppressants</v>
      </c>
      <c r="H193" s="58"/>
      <c r="I193" s="163"/>
    </row>
    <row r="194" spans="1:9" ht="14" x14ac:dyDescent="0.3">
      <c r="A194" s="1"/>
      <c r="B194" s="78" t="s">
        <v>188</v>
      </c>
      <c r="C194" s="79" t="s">
        <v>748</v>
      </c>
      <c r="D194" s="80" t="s">
        <v>189</v>
      </c>
      <c r="E194" s="77" t="s">
        <v>91</v>
      </c>
      <c r="F194" s="171" t="str">
        <f>LOWER(Table13[[#This Row],[Group]])</f>
        <v>corticosteroids and other immunosuppressants</v>
      </c>
      <c r="G194" s="171" t="str">
        <f>PROPER(Table13[[#This Row],[Group2]])</f>
        <v>Corticosteroids And Other Immunosuppressants</v>
      </c>
      <c r="H194" s="59" t="s">
        <v>22</v>
      </c>
      <c r="I194" s="163"/>
    </row>
    <row r="195" spans="1:9" ht="14" x14ac:dyDescent="0.3">
      <c r="A195" s="1"/>
      <c r="B195" s="71" t="s">
        <v>190</v>
      </c>
      <c r="C195" s="72" t="s">
        <v>741</v>
      </c>
      <c r="D195" s="73"/>
      <c r="E195" s="74" t="s">
        <v>34</v>
      </c>
      <c r="F195" s="170" t="str">
        <f>LOWER(Table13[[#This Row],[Group]])</f>
        <v>immunomodulating drugs</v>
      </c>
      <c r="G195" s="170" t="str">
        <f>PROPER(Table13[[#This Row],[Group2]])</f>
        <v>Immunomodulating Drugs</v>
      </c>
      <c r="H195" s="58" t="s">
        <v>22</v>
      </c>
      <c r="I195" s="163"/>
    </row>
    <row r="196" spans="1:9" ht="34.5" x14ac:dyDescent="0.3">
      <c r="A196" s="1"/>
      <c r="B196" s="78" t="s">
        <v>191</v>
      </c>
      <c r="C196" s="79" t="s">
        <v>742</v>
      </c>
      <c r="D196" s="80" t="s">
        <v>767</v>
      </c>
      <c r="E196" s="77" t="s">
        <v>192</v>
      </c>
      <c r="F196" s="171" t="str">
        <f>LOWER(Table13[[#This Row],[Group]])</f>
        <v>bone morphogenetic protein</v>
      </c>
      <c r="G196" s="171" t="str">
        <f>PROPER(Table13[[#This Row],[Group2]])</f>
        <v>Bone Morphogenetic Protein</v>
      </c>
      <c r="H196" s="59" t="s">
        <v>6</v>
      </c>
      <c r="I196" s="163"/>
    </row>
    <row r="197" spans="1:9" ht="14" x14ac:dyDescent="0.3">
      <c r="A197" s="1"/>
      <c r="B197" s="82" t="s">
        <v>193</v>
      </c>
      <c r="C197" s="83" t="s">
        <v>741</v>
      </c>
      <c r="D197" s="84"/>
      <c r="E197" s="85" t="s">
        <v>194</v>
      </c>
      <c r="F197" s="179" t="str">
        <f>LOWER(Table13[[#This Row],[Group]])</f>
        <v>other therapeutic products</v>
      </c>
      <c r="G197" s="179" t="str">
        <f>PROPER(Table13[[#This Row],[Group2]])</f>
        <v>Other Therapeutic Products</v>
      </c>
      <c r="H197" s="60" t="s">
        <v>6</v>
      </c>
      <c r="I197" s="163"/>
    </row>
    <row r="198" spans="1:9" ht="14" x14ac:dyDescent="0.3">
      <c r="A198" s="1"/>
      <c r="B198" s="139" t="s">
        <v>949</v>
      </c>
      <c r="C198" s="127" t="s">
        <v>741</v>
      </c>
      <c r="D198" s="114"/>
      <c r="E198" s="114" t="s">
        <v>1086</v>
      </c>
      <c r="F198" s="186" t="str">
        <f>LOWER(Table13[[#This Row],[Group]])</f>
        <v>drugs for amyloidosis</v>
      </c>
      <c r="G198" s="205" t="str">
        <f>PROPER(Table13[[#This Row],[Group2]])</f>
        <v>Drugs For Amyloidosis</v>
      </c>
      <c r="H198" s="58"/>
      <c r="I198" s="163"/>
    </row>
    <row r="199" spans="1:9" ht="14" x14ac:dyDescent="0.3">
      <c r="A199" s="1"/>
      <c r="B199" s="78" t="s">
        <v>195</v>
      </c>
      <c r="C199" s="79" t="s">
        <v>748</v>
      </c>
      <c r="D199" s="115"/>
      <c r="E199" s="77" t="s">
        <v>196</v>
      </c>
      <c r="F199" s="171" t="str">
        <f>LOWER(Table13[[#This Row],[Group]])</f>
        <v>poisoning</v>
      </c>
      <c r="G199" s="171" t="str">
        <f>PROPER(Table13[[#This Row],[Group2]])</f>
        <v>Poisoning</v>
      </c>
      <c r="H199" s="59" t="s">
        <v>12</v>
      </c>
      <c r="I199" s="163"/>
    </row>
    <row r="200" spans="1:9" ht="34.5" x14ac:dyDescent="0.3">
      <c r="A200" s="1"/>
      <c r="B200" s="78" t="s">
        <v>197</v>
      </c>
      <c r="C200" s="79" t="s">
        <v>742</v>
      </c>
      <c r="D200" s="80" t="s">
        <v>768</v>
      </c>
      <c r="E200" s="77" t="s">
        <v>34</v>
      </c>
      <c r="F200" s="171" t="str">
        <f>LOWER(Table13[[#This Row],[Group]])</f>
        <v>immunomodulating drugs</v>
      </c>
      <c r="G200" s="171" t="str">
        <f>PROPER(Table13[[#This Row],[Group2]])</f>
        <v>Immunomodulating Drugs</v>
      </c>
      <c r="H200" s="59" t="s">
        <v>6</v>
      </c>
      <c r="I200" s="163"/>
    </row>
    <row r="201" spans="1:9" ht="14" x14ac:dyDescent="0.3">
      <c r="A201" s="1"/>
      <c r="B201" s="71" t="s">
        <v>825</v>
      </c>
      <c r="C201" s="72" t="s">
        <v>741</v>
      </c>
      <c r="D201" s="73"/>
      <c r="E201" s="74" t="s">
        <v>790</v>
      </c>
      <c r="F201" s="170" t="str">
        <f>LOWER(Table13[[#This Row],[Group]])</f>
        <v>cancer exclusion</v>
      </c>
      <c r="G201" s="170" t="str">
        <f>PROPER(Table13[[#This Row],[Group2]])</f>
        <v>Cancer Exclusion</v>
      </c>
      <c r="H201" s="198"/>
      <c r="I201" s="163"/>
    </row>
    <row r="202" spans="1:9" ht="14" x14ac:dyDescent="0.3">
      <c r="A202" s="1"/>
      <c r="B202" s="71" t="s">
        <v>826</v>
      </c>
      <c r="C202" s="72" t="s">
        <v>741</v>
      </c>
      <c r="D202" s="73"/>
      <c r="E202" s="88" t="s">
        <v>433</v>
      </c>
      <c r="F202" s="172" t="str">
        <f>LOWER(Table13[[#This Row],[Group]])</f>
        <v>atmp</v>
      </c>
      <c r="G202" s="170" t="s">
        <v>433</v>
      </c>
      <c r="H202" s="63"/>
      <c r="I202" s="163"/>
    </row>
    <row r="203" spans="1:9" ht="14" x14ac:dyDescent="0.3">
      <c r="A203" s="1"/>
      <c r="B203" s="71" t="s">
        <v>198</v>
      </c>
      <c r="C203" s="72" t="s">
        <v>741</v>
      </c>
      <c r="D203" s="73"/>
      <c r="E203" s="74" t="s">
        <v>34</v>
      </c>
      <c r="F203" s="170" t="str">
        <f>LOWER(Table13[[#This Row],[Group]])</f>
        <v>immunomodulating drugs</v>
      </c>
      <c r="G203" s="170" t="str">
        <f>PROPER(Table13[[#This Row],[Group2]])</f>
        <v>Immunomodulating Drugs</v>
      </c>
      <c r="H203" s="58" t="s">
        <v>6</v>
      </c>
      <c r="I203" s="163"/>
    </row>
    <row r="204" spans="1:9" ht="14" x14ac:dyDescent="0.3">
      <c r="A204" s="1"/>
      <c r="B204" s="139" t="s">
        <v>950</v>
      </c>
      <c r="C204" s="127" t="s">
        <v>741</v>
      </c>
      <c r="D204" s="114"/>
      <c r="E204" s="129" t="s">
        <v>790</v>
      </c>
      <c r="F204" s="173" t="str">
        <f>LOWER(Table13[[#This Row],[Group]])</f>
        <v>cancer exclusion</v>
      </c>
      <c r="G204" s="173" t="str">
        <f>PROPER(Table13[[#This Row],[Group2]])</f>
        <v>Cancer Exclusion</v>
      </c>
      <c r="H204" s="58"/>
      <c r="I204" s="163"/>
    </row>
    <row r="205" spans="1:9" ht="14" x14ac:dyDescent="0.3">
      <c r="A205" s="1"/>
      <c r="B205" s="71" t="s">
        <v>827</v>
      </c>
      <c r="C205" s="72" t="s">
        <v>741</v>
      </c>
      <c r="D205" s="73"/>
      <c r="E205" s="74" t="s">
        <v>790</v>
      </c>
      <c r="F205" s="170" t="str">
        <f>LOWER(Table13[[#This Row],[Group]])</f>
        <v>cancer exclusion</v>
      </c>
      <c r="G205" s="170" t="str">
        <f>PROPER(Table13[[#This Row],[Group2]])</f>
        <v>Cancer Exclusion</v>
      </c>
      <c r="H205" s="198"/>
      <c r="I205" s="163"/>
    </row>
    <row r="206" spans="1:9" ht="14" x14ac:dyDescent="0.3">
      <c r="A206" s="1"/>
      <c r="B206" s="71" t="s">
        <v>199</v>
      </c>
      <c r="C206" s="72" t="s">
        <v>741</v>
      </c>
      <c r="D206" s="73"/>
      <c r="E206" s="74" t="s">
        <v>9</v>
      </c>
      <c r="F206" s="170" t="str">
        <f>LOWER(Table13[[#This Row],[Group]])</f>
        <v>aids/hiv antiretrovirals</v>
      </c>
      <c r="G206" s="170" t="s">
        <v>1101</v>
      </c>
      <c r="H206" s="58" t="s">
        <v>6</v>
      </c>
      <c r="I206" s="163"/>
    </row>
    <row r="207" spans="1:9" ht="14" x14ac:dyDescent="0.3">
      <c r="A207" s="1"/>
      <c r="B207" s="139" t="s">
        <v>951</v>
      </c>
      <c r="C207" s="127" t="s">
        <v>1056</v>
      </c>
      <c r="D207" s="128"/>
      <c r="E207" s="129" t="s">
        <v>110</v>
      </c>
      <c r="F207" s="173" t="str">
        <f>LOWER(Table13[[#This Row],[Group]])</f>
        <v>monoclonal antibody</v>
      </c>
      <c r="G207" s="173" t="str">
        <f>PROPER(Table13[[#This Row],[Group2]])</f>
        <v>Monoclonal Antibody</v>
      </c>
      <c r="H207" s="58"/>
      <c r="I207" s="163"/>
    </row>
    <row r="208" spans="1:9" ht="14" x14ac:dyDescent="0.3">
      <c r="A208" s="1"/>
      <c r="B208" s="139" t="s">
        <v>952</v>
      </c>
      <c r="C208" s="127" t="s">
        <v>741</v>
      </c>
      <c r="D208" s="114"/>
      <c r="E208" s="114" t="s">
        <v>1087</v>
      </c>
      <c r="F208" s="186" t="str">
        <f>LOWER(Table13[[#This Row],[Group]])</f>
        <v>allergic emergencies</v>
      </c>
      <c r="G208" s="205" t="str">
        <f>PROPER(Table13[[#This Row],[Group2]])</f>
        <v>Allergic Emergencies</v>
      </c>
      <c r="H208" s="58"/>
      <c r="I208" s="163"/>
    </row>
    <row r="209" spans="1:9" ht="14" x14ac:dyDescent="0.3">
      <c r="A209" s="1"/>
      <c r="B209" s="116" t="s">
        <v>200</v>
      </c>
      <c r="C209" s="72" t="s">
        <v>741</v>
      </c>
      <c r="D209" s="96"/>
      <c r="E209" s="74" t="s">
        <v>9</v>
      </c>
      <c r="F209" s="170" t="str">
        <f>LOWER(Table13[[#This Row],[Group]])</f>
        <v>aids/hiv antiretrovirals</v>
      </c>
      <c r="G209" s="170" t="s">
        <v>1101</v>
      </c>
      <c r="H209" s="58" t="s">
        <v>6</v>
      </c>
      <c r="I209" s="163"/>
    </row>
    <row r="210" spans="1:9" ht="14" x14ac:dyDescent="0.3">
      <c r="A210" s="1"/>
      <c r="B210" s="71" t="s">
        <v>201</v>
      </c>
      <c r="C210" s="72" t="s">
        <v>741</v>
      </c>
      <c r="D210" s="73" t="s">
        <v>47</v>
      </c>
      <c r="E210" s="74" t="s">
        <v>202</v>
      </c>
      <c r="F210" s="170" t="str">
        <f>LOWER(Table13[[#This Row],[Group]])</f>
        <v>mucolytics</v>
      </c>
      <c r="G210" s="170" t="str">
        <f>PROPER(Table13[[#This Row],[Group2]])</f>
        <v>Mucolytics</v>
      </c>
      <c r="H210" s="58" t="s">
        <v>6</v>
      </c>
      <c r="I210" s="163"/>
    </row>
    <row r="211" spans="1:9" ht="14" x14ac:dyDescent="0.3">
      <c r="A211" s="1"/>
      <c r="B211" s="71" t="s">
        <v>828</v>
      </c>
      <c r="C211" s="72" t="s">
        <v>741</v>
      </c>
      <c r="D211" s="73"/>
      <c r="E211" s="74" t="s">
        <v>790</v>
      </c>
      <c r="F211" s="170" t="str">
        <f>LOWER(Table13[[#This Row],[Group]])</f>
        <v>cancer exclusion</v>
      </c>
      <c r="G211" s="170" t="str">
        <f>PROPER(Table13[[#This Row],[Group2]])</f>
        <v>Cancer Exclusion</v>
      </c>
      <c r="H211" s="198"/>
      <c r="I211" s="163"/>
    </row>
    <row r="212" spans="1:9" ht="14" x14ac:dyDescent="0.3">
      <c r="A212" s="1"/>
      <c r="B212" s="139" t="s">
        <v>953</v>
      </c>
      <c r="C212" s="127" t="s">
        <v>741</v>
      </c>
      <c r="D212" s="114"/>
      <c r="E212" s="114" t="s">
        <v>1088</v>
      </c>
      <c r="F212" s="186" t="str">
        <f>LOWER(Table13[[#This Row],[Group]])</f>
        <v>lysosomal storage disorder drugs</v>
      </c>
      <c r="G212" s="205" t="str">
        <f>PROPER(Table13[[#This Row],[Group2]])</f>
        <v>Lysosomal Storage Disorder Drugs</v>
      </c>
      <c r="H212" s="58"/>
      <c r="I212" s="163"/>
    </row>
    <row r="213" spans="1:9" ht="23" x14ac:dyDescent="0.3">
      <c r="A213" s="1"/>
      <c r="B213" s="75" t="s">
        <v>203</v>
      </c>
      <c r="C213" s="76" t="s">
        <v>742</v>
      </c>
      <c r="D213" s="80" t="s">
        <v>769</v>
      </c>
      <c r="E213" s="80" t="s">
        <v>16</v>
      </c>
      <c r="F213" s="184" t="str">
        <f>LOWER(Table13[[#This Row],[Group]])</f>
        <v>drugs affecting the immune response</v>
      </c>
      <c r="G213" s="184" t="str">
        <f>PROPER(Table13[[#This Row],[Group2]])</f>
        <v>Drugs Affecting The Immune Response</v>
      </c>
      <c r="H213" s="59" t="s">
        <v>22</v>
      </c>
      <c r="I213" s="163"/>
    </row>
    <row r="214" spans="1:9" ht="14" x14ac:dyDescent="0.3">
      <c r="A214" s="1"/>
      <c r="B214" s="94" t="s">
        <v>829</v>
      </c>
      <c r="C214" s="95" t="s">
        <v>741</v>
      </c>
      <c r="D214" s="73"/>
      <c r="E214" s="73" t="s">
        <v>790</v>
      </c>
      <c r="F214" s="188" t="str">
        <f>LOWER(Table13[[#This Row],[Group]])</f>
        <v>cancer exclusion</v>
      </c>
      <c r="G214" s="188" t="str">
        <f>PROPER(Table13[[#This Row],[Group2]])</f>
        <v>Cancer Exclusion</v>
      </c>
      <c r="H214" s="198"/>
      <c r="I214" s="163"/>
    </row>
    <row r="215" spans="1:9" ht="14" x14ac:dyDescent="0.3">
      <c r="A215" s="1"/>
      <c r="B215" s="94" t="s">
        <v>830</v>
      </c>
      <c r="C215" s="95" t="s">
        <v>741</v>
      </c>
      <c r="D215" s="73"/>
      <c r="E215" s="73" t="s">
        <v>790</v>
      </c>
      <c r="F215" s="188" t="str">
        <f>LOWER(Table13[[#This Row],[Group]])</f>
        <v>cancer exclusion</v>
      </c>
      <c r="G215" s="188" t="str">
        <f>PROPER(Table13[[#This Row],[Group2]])</f>
        <v>Cancer Exclusion</v>
      </c>
      <c r="H215" s="198"/>
      <c r="I215" s="163"/>
    </row>
    <row r="216" spans="1:9" ht="14" x14ac:dyDescent="0.3">
      <c r="A216" s="1"/>
      <c r="B216" s="71" t="s">
        <v>204</v>
      </c>
      <c r="C216" s="72" t="s">
        <v>741</v>
      </c>
      <c r="D216" s="73"/>
      <c r="E216" s="74" t="s">
        <v>205</v>
      </c>
      <c r="F216" s="170" t="str">
        <f>LOWER(Table13[[#This Row],[Group]])</f>
        <v>paroxysmal nocturnal haemoglobinuria</v>
      </c>
      <c r="G216" s="170" t="str">
        <f>PROPER(Table13[[#This Row],[Group2]])</f>
        <v>Paroxysmal Nocturnal Haemoglobinuria</v>
      </c>
      <c r="H216" s="58" t="s">
        <v>6</v>
      </c>
      <c r="I216" s="163"/>
    </row>
    <row r="217" spans="1:9" ht="14" x14ac:dyDescent="0.3">
      <c r="A217" s="1"/>
      <c r="B217" s="71" t="s">
        <v>831</v>
      </c>
      <c r="C217" s="72" t="s">
        <v>741</v>
      </c>
      <c r="D217" s="73"/>
      <c r="E217" s="146" t="s">
        <v>59</v>
      </c>
      <c r="F217" s="181" t="str">
        <f>LOWER(Table13[[#This Row],[Group]])</f>
        <v>blood-related products</v>
      </c>
      <c r="G217" s="181" t="str">
        <f>PROPER(Table13[[#This Row],[Group2]])</f>
        <v>Blood-Related Products</v>
      </c>
      <c r="H217" s="198"/>
      <c r="I217" s="163"/>
    </row>
    <row r="218" spans="1:9" ht="14" x14ac:dyDescent="0.3">
      <c r="A218" s="1"/>
      <c r="B218" s="71" t="s">
        <v>206</v>
      </c>
      <c r="C218" s="72" t="s">
        <v>741</v>
      </c>
      <c r="D218" s="73"/>
      <c r="E218" s="74" t="s">
        <v>9</v>
      </c>
      <c r="F218" s="170" t="str">
        <f>LOWER(Table13[[#This Row],[Group]])</f>
        <v>aids/hiv antiretrovirals</v>
      </c>
      <c r="G218" s="170" t="s">
        <v>1101</v>
      </c>
      <c r="H218" s="58" t="s">
        <v>6</v>
      </c>
      <c r="I218" s="163"/>
    </row>
    <row r="219" spans="1:9" ht="14" x14ac:dyDescent="0.3">
      <c r="A219" s="1"/>
      <c r="B219" s="105" t="s">
        <v>207</v>
      </c>
      <c r="C219" s="72" t="s">
        <v>741</v>
      </c>
      <c r="D219" s="107"/>
      <c r="E219" s="108" t="s">
        <v>45</v>
      </c>
      <c r="F219" s="174" t="str">
        <f>LOWER(Table13[[#This Row],[Group]])</f>
        <v>neuromuscular disorders</v>
      </c>
      <c r="G219" s="174" t="str">
        <f>PROPER(Table13[[#This Row],[Group2]])</f>
        <v>Neuromuscular Disorders</v>
      </c>
      <c r="H219" s="61" t="s">
        <v>6</v>
      </c>
      <c r="I219" s="163"/>
    </row>
    <row r="220" spans="1:9" ht="14.5" x14ac:dyDescent="0.3">
      <c r="A220" s="1"/>
      <c r="B220" s="139" t="s">
        <v>954</v>
      </c>
      <c r="C220" s="127" t="s">
        <v>741</v>
      </c>
      <c r="D220" s="114"/>
      <c r="E220" s="114" t="s">
        <v>1061</v>
      </c>
      <c r="F220" s="186" t="str">
        <f>LOWER(Table13[[#This Row],[Group]])</f>
        <v>neuromuscular disorders</v>
      </c>
      <c r="G220" s="205" t="str">
        <f>PROPER(Table13[[#This Row],[Group2]])</f>
        <v>Neuromuscular Disorders</v>
      </c>
      <c r="H220" s="58"/>
      <c r="I220" s="151" t="s">
        <v>278</v>
      </c>
    </row>
    <row r="221" spans="1:9" ht="14" x14ac:dyDescent="0.3">
      <c r="A221" s="1"/>
      <c r="B221" s="139" t="s">
        <v>955</v>
      </c>
      <c r="C221" s="127" t="s">
        <v>741</v>
      </c>
      <c r="D221" s="114"/>
      <c r="E221" s="129" t="s">
        <v>790</v>
      </c>
      <c r="F221" s="173" t="str">
        <f>LOWER(Table13[[#This Row],[Group]])</f>
        <v>cancer exclusion</v>
      </c>
      <c r="G221" s="173" t="str">
        <f>PROPER(Table13[[#This Row],[Group2]])</f>
        <v>Cancer Exclusion</v>
      </c>
      <c r="H221" s="58"/>
      <c r="I221" s="163"/>
    </row>
    <row r="222" spans="1:9" ht="23" x14ac:dyDescent="0.3">
      <c r="A222" s="1"/>
      <c r="B222" s="71" t="s">
        <v>1062</v>
      </c>
      <c r="C222" s="72" t="s">
        <v>741</v>
      </c>
      <c r="D222" s="149" t="s">
        <v>651</v>
      </c>
      <c r="E222" s="88" t="s">
        <v>1063</v>
      </c>
      <c r="F222" s="172" t="str">
        <f>LOWER(Table13[[#This Row],[Group]])</f>
        <v>blood related products</v>
      </c>
      <c r="G222" s="170" t="str">
        <f>PROPER(Table13[[#This Row],[Group2]])</f>
        <v>Blood Related Products</v>
      </c>
      <c r="H222" s="63"/>
      <c r="I222" s="163"/>
    </row>
    <row r="223" spans="1:9" ht="14" x14ac:dyDescent="0.3">
      <c r="A223" s="1"/>
      <c r="B223" s="71" t="s">
        <v>209</v>
      </c>
      <c r="C223" s="72" t="s">
        <v>741</v>
      </c>
      <c r="D223" s="73" t="s">
        <v>208</v>
      </c>
      <c r="E223" s="74" t="s">
        <v>84</v>
      </c>
      <c r="F223" s="170" t="str">
        <f>LOWER(Table13[[#This Row],[Group]])</f>
        <v>platelet disorder drugs</v>
      </c>
      <c r="G223" s="170" t="str">
        <f>PROPER(Table13[[#This Row],[Group2]])</f>
        <v>Platelet Disorder Drugs</v>
      </c>
      <c r="H223" s="58" t="s">
        <v>6</v>
      </c>
      <c r="I223" s="163"/>
    </row>
    <row r="224" spans="1:9" ht="14" x14ac:dyDescent="0.3">
      <c r="A224" s="1"/>
      <c r="B224" s="134" t="s">
        <v>925</v>
      </c>
      <c r="C224" s="127" t="s">
        <v>741</v>
      </c>
      <c r="D224" s="135"/>
      <c r="E224" s="129" t="s">
        <v>790</v>
      </c>
      <c r="F224" s="173" t="str">
        <f>LOWER(Table13[[#This Row],[Group]])</f>
        <v>cancer exclusion</v>
      </c>
      <c r="G224" s="173" t="str">
        <f>PROPER(Table13[[#This Row],[Group2]])</f>
        <v>Cancer Exclusion</v>
      </c>
      <c r="H224" s="58"/>
      <c r="I224" s="163"/>
    </row>
    <row r="225" spans="1:9" ht="14" x14ac:dyDescent="0.3">
      <c r="A225" s="1"/>
      <c r="B225" s="71" t="s">
        <v>653</v>
      </c>
      <c r="C225" s="72" t="s">
        <v>741</v>
      </c>
      <c r="D225" s="73"/>
      <c r="E225" s="74" t="s">
        <v>433</v>
      </c>
      <c r="F225" s="170" t="str">
        <f>LOWER(Table13[[#This Row],[Group]])</f>
        <v>atmp</v>
      </c>
      <c r="G225" s="170" t="s">
        <v>433</v>
      </c>
      <c r="H225" s="58"/>
      <c r="I225" s="163"/>
    </row>
    <row r="226" spans="1:9" ht="14" x14ac:dyDescent="0.3">
      <c r="A226" s="1"/>
      <c r="B226" s="71" t="s">
        <v>832</v>
      </c>
      <c r="C226" s="72" t="s">
        <v>741</v>
      </c>
      <c r="D226" s="73"/>
      <c r="E226" s="146" t="s">
        <v>833</v>
      </c>
      <c r="F226" s="181" t="str">
        <f>LOWER(Table13[[#This Row],[Group]])</f>
        <v>primary biliary cirrhosis</v>
      </c>
      <c r="G226" s="181" t="str">
        <f>PROPER(Table13[[#This Row],[Group2]])</f>
        <v>Primary Biliary Cirrhosis</v>
      </c>
      <c r="H226" s="198"/>
      <c r="I226" s="163"/>
    </row>
    <row r="227" spans="1:9" ht="14" x14ac:dyDescent="0.3">
      <c r="A227" s="1"/>
      <c r="B227" s="94" t="s">
        <v>210</v>
      </c>
      <c r="C227" s="72" t="s">
        <v>741</v>
      </c>
      <c r="D227" s="96"/>
      <c r="E227" s="99" t="s">
        <v>70</v>
      </c>
      <c r="F227" s="180" t="str">
        <f>LOWER(Table13[[#This Row],[Group]])</f>
        <v>viral hepatitis (b&amp;c) &amp; respiratory syncytial virus</v>
      </c>
      <c r="G227" s="180" t="str">
        <f>PROPER(Table13[[#This Row],[Group2]])</f>
        <v>Viral Hepatitis (B&amp;C) &amp; Respiratory Syncytial Virus</v>
      </c>
      <c r="H227" s="58" t="s">
        <v>6</v>
      </c>
      <c r="I227" s="163"/>
    </row>
    <row r="228" spans="1:9" ht="14" x14ac:dyDescent="0.3">
      <c r="A228" s="1"/>
      <c r="B228" s="71" t="s">
        <v>211</v>
      </c>
      <c r="C228" s="72" t="s">
        <v>741</v>
      </c>
      <c r="D228" s="96"/>
      <c r="E228" s="74" t="s">
        <v>31</v>
      </c>
      <c r="F228" s="170" t="str">
        <f>LOWER(Table13[[#This Row],[Group]])</f>
        <v>lysosomal storage disorder drugs</v>
      </c>
      <c r="G228" s="170" t="str">
        <f>PROPER(Table13[[#This Row],[Group2]])</f>
        <v>Lysosomal Storage Disorder Drugs</v>
      </c>
      <c r="H228" s="58" t="s">
        <v>6</v>
      </c>
      <c r="I228" s="163"/>
    </row>
    <row r="229" spans="1:9" ht="14" x14ac:dyDescent="0.3">
      <c r="A229" s="1"/>
      <c r="B229" s="71" t="s">
        <v>212</v>
      </c>
      <c r="C229" s="72" t="s">
        <v>741</v>
      </c>
      <c r="D229" s="96"/>
      <c r="E229" s="74" t="s">
        <v>69</v>
      </c>
      <c r="F229" s="170" t="str">
        <f>LOWER(Table13[[#This Row],[Group]])</f>
        <v>drugs used in metabolic disorders</v>
      </c>
      <c r="G229" s="170" t="str">
        <f>PROPER(Table13[[#This Row],[Group2]])</f>
        <v>Drugs Used In Metabolic Disorders</v>
      </c>
      <c r="H229" s="58" t="s">
        <v>6</v>
      </c>
      <c r="I229" s="163"/>
    </row>
    <row r="230" spans="1:9" ht="14" x14ac:dyDescent="0.3">
      <c r="A230" s="1"/>
      <c r="B230" s="71" t="s">
        <v>834</v>
      </c>
      <c r="C230" s="72" t="s">
        <v>741</v>
      </c>
      <c r="D230" s="96"/>
      <c r="E230" s="74" t="s">
        <v>790</v>
      </c>
      <c r="F230" s="170" t="str">
        <f>LOWER(Table13[[#This Row],[Group]])</f>
        <v>cancer exclusion</v>
      </c>
      <c r="G230" s="170" t="str">
        <f>PROPER(Table13[[#This Row],[Group2]])</f>
        <v>Cancer Exclusion</v>
      </c>
      <c r="H230" s="198"/>
      <c r="I230" s="163"/>
    </row>
    <row r="231" spans="1:9" ht="14" x14ac:dyDescent="0.3">
      <c r="A231" s="1"/>
      <c r="B231" s="71" t="s">
        <v>835</v>
      </c>
      <c r="C231" s="72" t="s">
        <v>741</v>
      </c>
      <c r="D231" s="96"/>
      <c r="E231" s="146" t="s">
        <v>790</v>
      </c>
      <c r="F231" s="181" t="str">
        <f>LOWER(Table13[[#This Row],[Group]])</f>
        <v>cancer exclusion</v>
      </c>
      <c r="G231" s="181" t="str">
        <f>PROPER(Table13[[#This Row],[Group2]])</f>
        <v>Cancer Exclusion</v>
      </c>
      <c r="H231" s="198"/>
      <c r="I231" s="163"/>
    </row>
    <row r="232" spans="1:9" ht="14" x14ac:dyDescent="0.3">
      <c r="A232" s="1"/>
      <c r="B232" s="78" t="s">
        <v>213</v>
      </c>
      <c r="C232" s="79" t="s">
        <v>748</v>
      </c>
      <c r="D232" s="80"/>
      <c r="E232" s="77" t="s">
        <v>84</v>
      </c>
      <c r="F232" s="171" t="str">
        <f>LOWER(Table13[[#This Row],[Group]])</f>
        <v>platelet disorder drugs</v>
      </c>
      <c r="G232" s="171" t="str">
        <f>PROPER(Table13[[#This Row],[Group2]])</f>
        <v>Platelet Disorder Drugs</v>
      </c>
      <c r="H232" s="59" t="s">
        <v>6</v>
      </c>
      <c r="I232" s="163"/>
    </row>
    <row r="233" spans="1:9" ht="14" x14ac:dyDescent="0.3">
      <c r="A233" s="1"/>
      <c r="B233" s="71" t="s">
        <v>214</v>
      </c>
      <c r="C233" s="72" t="s">
        <v>741</v>
      </c>
      <c r="D233" s="73"/>
      <c r="E233" s="74" t="s">
        <v>9</v>
      </c>
      <c r="F233" s="170" t="str">
        <f>LOWER(Table13[[#This Row],[Group]])</f>
        <v>aids/hiv antiretrovirals</v>
      </c>
      <c r="G233" s="170" t="s">
        <v>1101</v>
      </c>
      <c r="H233" s="58" t="s">
        <v>6</v>
      </c>
      <c r="I233" s="163"/>
    </row>
    <row r="234" spans="1:9" ht="14" x14ac:dyDescent="0.3">
      <c r="A234" s="1"/>
      <c r="B234" s="71" t="s">
        <v>215</v>
      </c>
      <c r="C234" s="72" t="s">
        <v>741</v>
      </c>
      <c r="D234" s="96"/>
      <c r="E234" s="88" t="s">
        <v>9</v>
      </c>
      <c r="F234" s="172" t="str">
        <f>LOWER(Table13[[#This Row],[Group]])</f>
        <v>aids/hiv antiretrovirals</v>
      </c>
      <c r="G234" s="170" t="s">
        <v>1101</v>
      </c>
      <c r="H234" s="63" t="s">
        <v>6</v>
      </c>
      <c r="I234" s="163"/>
    </row>
    <row r="235" spans="1:9" ht="14" x14ac:dyDescent="0.3">
      <c r="A235" s="1"/>
      <c r="B235" s="71" t="s">
        <v>216</v>
      </c>
      <c r="C235" s="72" t="s">
        <v>741</v>
      </c>
      <c r="D235" s="73"/>
      <c r="E235" s="74" t="s">
        <v>59</v>
      </c>
      <c r="F235" s="170" t="str">
        <f>LOWER(Table13[[#This Row],[Group]])</f>
        <v>blood-related products</v>
      </c>
      <c r="G235" s="170" t="str">
        <f>PROPER(Table13[[#This Row],[Group2]])</f>
        <v>Blood-Related Products</v>
      </c>
      <c r="H235" s="58" t="s">
        <v>6</v>
      </c>
      <c r="I235" s="163"/>
    </row>
    <row r="236" spans="1:9" ht="14" x14ac:dyDescent="0.3">
      <c r="A236" s="1"/>
      <c r="B236" s="71" t="s">
        <v>656</v>
      </c>
      <c r="C236" s="72" t="s">
        <v>741</v>
      </c>
      <c r="D236" s="73"/>
      <c r="E236" s="74" t="s">
        <v>433</v>
      </c>
      <c r="F236" s="170" t="str">
        <f>LOWER(Table13[[#This Row],[Group]])</f>
        <v>atmp</v>
      </c>
      <c r="G236" s="170" t="s">
        <v>433</v>
      </c>
      <c r="H236" s="58"/>
      <c r="I236" s="163"/>
    </row>
    <row r="237" spans="1:9" ht="14" x14ac:dyDescent="0.3">
      <c r="A237" s="1"/>
      <c r="B237" s="82" t="s">
        <v>217</v>
      </c>
      <c r="C237" s="72" t="s">
        <v>741</v>
      </c>
      <c r="D237" s="84"/>
      <c r="E237" s="85" t="s">
        <v>218</v>
      </c>
      <c r="F237" s="179" t="str">
        <f>LOWER(Table13[[#This Row],[Group]])</f>
        <v>other ophthalmologicals</v>
      </c>
      <c r="G237" s="179" t="str">
        <f>PROPER(Table13[[#This Row],[Group2]])</f>
        <v>Other Ophthalmologicals</v>
      </c>
      <c r="H237" s="60" t="s">
        <v>6</v>
      </c>
      <c r="I237" s="163"/>
    </row>
    <row r="238" spans="1:9" ht="14" x14ac:dyDescent="0.3">
      <c r="A238" s="1"/>
      <c r="B238" s="71" t="s">
        <v>219</v>
      </c>
      <c r="C238" s="72" t="s">
        <v>741</v>
      </c>
      <c r="D238" s="73"/>
      <c r="E238" s="88" t="s">
        <v>9</v>
      </c>
      <c r="F238" s="172" t="str">
        <f>LOWER(Table13[[#This Row],[Group]])</f>
        <v>aids/hiv antiretrovirals</v>
      </c>
      <c r="G238" s="170" t="s">
        <v>1101</v>
      </c>
      <c r="H238" s="63" t="s">
        <v>6</v>
      </c>
      <c r="I238" s="163"/>
    </row>
    <row r="239" spans="1:9" ht="14" x14ac:dyDescent="0.3">
      <c r="A239" s="1"/>
      <c r="B239" s="71" t="s">
        <v>836</v>
      </c>
      <c r="C239" s="72" t="s">
        <v>741</v>
      </c>
      <c r="D239" s="73"/>
      <c r="E239" s="74" t="s">
        <v>790</v>
      </c>
      <c r="F239" s="170" t="str">
        <f>LOWER(Table13[[#This Row],[Group]])</f>
        <v>cancer exclusion</v>
      </c>
      <c r="G239" s="170" t="str">
        <f>PROPER(Table13[[#This Row],[Group2]])</f>
        <v>Cancer Exclusion</v>
      </c>
      <c r="H239" s="198"/>
      <c r="I239" s="163"/>
    </row>
    <row r="240" spans="1:9" ht="14" x14ac:dyDescent="0.3">
      <c r="A240" s="1"/>
      <c r="B240" s="139" t="s">
        <v>956</v>
      </c>
      <c r="C240" s="127" t="s">
        <v>741</v>
      </c>
      <c r="D240" s="114"/>
      <c r="E240" s="114" t="s">
        <v>1089</v>
      </c>
      <c r="F240" s="186" t="str">
        <f>LOWER(Table13[[#This Row],[Group]])</f>
        <v>drugs affecting bone metabolism</v>
      </c>
      <c r="G240" s="205" t="str">
        <f>PROPER(Table13[[#This Row],[Group2]])</f>
        <v>Drugs Affecting Bone Metabolism</v>
      </c>
      <c r="H240" s="58"/>
      <c r="I240" s="163"/>
    </row>
    <row r="241" spans="1:9" ht="14" x14ac:dyDescent="0.3">
      <c r="A241" s="1"/>
      <c r="B241" s="71" t="s">
        <v>837</v>
      </c>
      <c r="C241" s="72" t="s">
        <v>741</v>
      </c>
      <c r="D241" s="73"/>
      <c r="E241" s="74" t="s">
        <v>790</v>
      </c>
      <c r="F241" s="170" t="str">
        <f>LOWER(Table13[[#This Row],[Group]])</f>
        <v>cancer exclusion</v>
      </c>
      <c r="G241" s="170" t="str">
        <f>PROPER(Table13[[#This Row],[Group2]])</f>
        <v>Cancer Exclusion</v>
      </c>
      <c r="H241" s="198"/>
      <c r="I241" s="163"/>
    </row>
    <row r="242" spans="1:9" ht="14" x14ac:dyDescent="0.3">
      <c r="A242" s="1"/>
      <c r="B242" s="71" t="s">
        <v>220</v>
      </c>
      <c r="C242" s="72" t="s">
        <v>741</v>
      </c>
      <c r="D242" s="73"/>
      <c r="E242" s="74" t="s">
        <v>9</v>
      </c>
      <c r="F242" s="170" t="str">
        <f>LOWER(Table13[[#This Row],[Group]])</f>
        <v>aids/hiv antiretrovirals</v>
      </c>
      <c r="G242" s="170" t="s">
        <v>1101</v>
      </c>
      <c r="H242" s="58" t="s">
        <v>6</v>
      </c>
      <c r="I242" s="163"/>
    </row>
    <row r="243" spans="1:9" ht="14" x14ac:dyDescent="0.3">
      <c r="A243" s="1"/>
      <c r="B243" s="139" t="s">
        <v>957</v>
      </c>
      <c r="C243" s="127" t="s">
        <v>1056</v>
      </c>
      <c r="D243" s="128"/>
      <c r="E243" s="129" t="s">
        <v>1074</v>
      </c>
      <c r="F243" s="173" t="str">
        <f>LOWER(Table13[[#This Row],[Group]])</f>
        <v>antivirals</v>
      </c>
      <c r="G243" s="173" t="str">
        <f>PROPER(Table13[[#This Row],[Group2]])</f>
        <v>Antivirals</v>
      </c>
      <c r="H243" s="58"/>
      <c r="I243" s="163"/>
    </row>
    <row r="244" spans="1:9" ht="14" x14ac:dyDescent="0.3">
      <c r="A244" s="1"/>
      <c r="B244" s="71" t="s">
        <v>838</v>
      </c>
      <c r="C244" s="72" t="s">
        <v>741</v>
      </c>
      <c r="D244" s="73"/>
      <c r="E244" s="74" t="s">
        <v>790</v>
      </c>
      <c r="F244" s="170" t="str">
        <f>LOWER(Table13[[#This Row],[Group]])</f>
        <v>cancer exclusion</v>
      </c>
      <c r="G244" s="170" t="str">
        <f>PROPER(Table13[[#This Row],[Group2]])</f>
        <v>Cancer Exclusion</v>
      </c>
      <c r="H244" s="198"/>
      <c r="I244" s="163"/>
    </row>
    <row r="245" spans="1:9" ht="14" x14ac:dyDescent="0.3">
      <c r="A245" s="1"/>
      <c r="B245" s="71" t="s">
        <v>839</v>
      </c>
      <c r="C245" s="72" t="s">
        <v>741</v>
      </c>
      <c r="D245" s="73"/>
      <c r="E245" s="74" t="s">
        <v>790</v>
      </c>
      <c r="F245" s="170" t="str">
        <f>LOWER(Table13[[#This Row],[Group]])</f>
        <v>cancer exclusion</v>
      </c>
      <c r="G245" s="170" t="str">
        <f>PROPER(Table13[[#This Row],[Group2]])</f>
        <v>Cancer Exclusion</v>
      </c>
      <c r="H245" s="198"/>
      <c r="I245" s="163"/>
    </row>
    <row r="246" spans="1:9" ht="14" x14ac:dyDescent="0.3">
      <c r="A246" s="1"/>
      <c r="B246" s="71" t="s">
        <v>840</v>
      </c>
      <c r="C246" s="72" t="s">
        <v>741</v>
      </c>
      <c r="D246" s="73"/>
      <c r="E246" s="74" t="s">
        <v>790</v>
      </c>
      <c r="F246" s="170" t="str">
        <f>LOWER(Table13[[#This Row],[Group]])</f>
        <v>cancer exclusion</v>
      </c>
      <c r="G246" s="170" t="str">
        <f>PROPER(Table13[[#This Row],[Group2]])</f>
        <v>Cancer Exclusion</v>
      </c>
      <c r="H246" s="198"/>
      <c r="I246" s="163"/>
    </row>
    <row r="247" spans="1:9" ht="14" x14ac:dyDescent="0.3">
      <c r="A247" s="1"/>
      <c r="B247" s="82" t="s">
        <v>221</v>
      </c>
      <c r="C247" s="83" t="s">
        <v>741</v>
      </c>
      <c r="D247" s="84"/>
      <c r="E247" s="85" t="s">
        <v>18</v>
      </c>
      <c r="F247" s="179" t="str">
        <f>LOWER(Table13[[#This Row],[Group]])</f>
        <v>drugs for amyloidosis</v>
      </c>
      <c r="G247" s="179" t="str">
        <f>PROPER(Table13[[#This Row],[Group2]])</f>
        <v>Drugs For Amyloidosis</v>
      </c>
      <c r="H247" s="60" t="s">
        <v>6</v>
      </c>
      <c r="I247" s="163"/>
    </row>
    <row r="248" spans="1:9" ht="23" x14ac:dyDescent="0.3">
      <c r="A248" s="1"/>
      <c r="B248" s="71" t="s">
        <v>222</v>
      </c>
      <c r="C248" s="72" t="s">
        <v>741</v>
      </c>
      <c r="D248" s="73" t="s">
        <v>175</v>
      </c>
      <c r="E248" s="74" t="s">
        <v>57</v>
      </c>
      <c r="F248" s="170" t="str">
        <f>LOWER(Table13[[#This Row],[Group]])</f>
        <v>drugs used in hypoplastic, haemolytic, and renal anaemias</v>
      </c>
      <c r="G248" s="170" t="str">
        <f>PROPER(Table13[[#This Row],[Group2]])</f>
        <v>Drugs Used In Hypoplastic, Haemolytic, And Renal Anaemias</v>
      </c>
      <c r="H248" s="58" t="s">
        <v>6</v>
      </c>
      <c r="I248" s="163"/>
    </row>
    <row r="249" spans="1:9" ht="23" x14ac:dyDescent="0.3">
      <c r="A249" s="1"/>
      <c r="B249" s="71" t="s">
        <v>223</v>
      </c>
      <c r="C249" s="72" t="s">
        <v>741</v>
      </c>
      <c r="D249" s="73"/>
      <c r="E249" s="74" t="s">
        <v>43</v>
      </c>
      <c r="F249" s="170" t="str">
        <f>LOWER(Table13[[#This Row],[Group]])</f>
        <v>vasodilator antihypertensive drugs/pulmanory arterial hypertension</v>
      </c>
      <c r="G249" s="170" t="str">
        <f>PROPER(Table13[[#This Row],[Group2]])</f>
        <v>Vasodilator Antihypertensive Drugs/Pulmanory Arterial Hypertension</v>
      </c>
      <c r="H249" s="58" t="s">
        <v>22</v>
      </c>
      <c r="I249" s="163"/>
    </row>
    <row r="250" spans="1:9" ht="14" x14ac:dyDescent="0.3">
      <c r="A250" s="1"/>
      <c r="B250" s="78" t="s">
        <v>224</v>
      </c>
      <c r="C250" s="79" t="s">
        <v>748</v>
      </c>
      <c r="D250" s="80"/>
      <c r="E250" s="77" t="s">
        <v>34</v>
      </c>
      <c r="F250" s="171" t="str">
        <f>LOWER(Table13[[#This Row],[Group]])</f>
        <v>immunomodulating drugs</v>
      </c>
      <c r="G250" s="171" t="str">
        <f>PROPER(Table13[[#This Row],[Group2]])</f>
        <v>Immunomodulating Drugs</v>
      </c>
      <c r="H250" s="59" t="s">
        <v>6</v>
      </c>
      <c r="I250" s="163"/>
    </row>
    <row r="251" spans="1:9" ht="14" x14ac:dyDescent="0.3">
      <c r="A251" s="1"/>
      <c r="B251" s="139" t="s">
        <v>1053</v>
      </c>
      <c r="C251" s="127" t="s">
        <v>741</v>
      </c>
      <c r="D251" s="114"/>
      <c r="E251" s="129" t="s">
        <v>790</v>
      </c>
      <c r="F251" s="173" t="str">
        <f>LOWER(Table13[[#This Row],[Group]])</f>
        <v>cancer exclusion</v>
      </c>
      <c r="G251" s="173" t="str">
        <f>PROPER(Table13[[#This Row],[Group2]])</f>
        <v>Cancer Exclusion</v>
      </c>
      <c r="H251" s="58"/>
      <c r="I251" s="163"/>
    </row>
    <row r="252" spans="1:9" ht="14.15" customHeight="1" x14ac:dyDescent="0.3">
      <c r="A252" s="1"/>
      <c r="B252" s="78" t="s">
        <v>225</v>
      </c>
      <c r="C252" s="79" t="s">
        <v>748</v>
      </c>
      <c r="D252" s="156"/>
      <c r="E252" s="77" t="s">
        <v>34</v>
      </c>
      <c r="F252" s="171" t="str">
        <f>LOWER(Table13[[#This Row],[Group]])</f>
        <v>immunomodulating drugs</v>
      </c>
      <c r="G252" s="171" t="str">
        <f>PROPER(Table13[[#This Row],[Group2]])</f>
        <v>Immunomodulating Drugs</v>
      </c>
      <c r="H252" s="59" t="s">
        <v>6</v>
      </c>
      <c r="I252" s="163"/>
    </row>
    <row r="253" spans="1:9" ht="14" x14ac:dyDescent="0.3">
      <c r="A253" s="1"/>
      <c r="B253" s="71" t="s">
        <v>841</v>
      </c>
      <c r="C253" s="72" t="s">
        <v>741</v>
      </c>
      <c r="D253" s="73"/>
      <c r="E253" s="74" t="s">
        <v>790</v>
      </c>
      <c r="F253" s="170" t="str">
        <f>LOWER(Table13[[#This Row],[Group]])</f>
        <v>cancer exclusion</v>
      </c>
      <c r="G253" s="170" t="str">
        <f>PROPER(Table13[[#This Row],[Group2]])</f>
        <v>Cancer Exclusion</v>
      </c>
      <c r="H253" s="198"/>
      <c r="I253" s="163"/>
    </row>
    <row r="254" spans="1:9" ht="23" x14ac:dyDescent="0.3">
      <c r="A254" s="1"/>
      <c r="B254" s="71" t="s">
        <v>226</v>
      </c>
      <c r="C254" s="72" t="s">
        <v>741</v>
      </c>
      <c r="D254" s="73" t="s">
        <v>26</v>
      </c>
      <c r="E254" s="88" t="s">
        <v>27</v>
      </c>
      <c r="F254" s="172" t="str">
        <f>LOWER(Table13[[#This Row],[Group]])</f>
        <v>protein kinase inhibitors</v>
      </c>
      <c r="G254" s="170" t="str">
        <f>PROPER(Table13[[#This Row],[Group2]])</f>
        <v>Protein Kinase Inhibitors</v>
      </c>
      <c r="H254" s="63" t="s">
        <v>6</v>
      </c>
      <c r="I254" s="163"/>
    </row>
    <row r="255" spans="1:9" ht="69" x14ac:dyDescent="0.3">
      <c r="A255" s="1"/>
      <c r="B255" s="78" t="s">
        <v>227</v>
      </c>
      <c r="C255" s="79" t="s">
        <v>742</v>
      </c>
      <c r="D255" s="80" t="s">
        <v>1067</v>
      </c>
      <c r="E255" s="77" t="s">
        <v>14</v>
      </c>
      <c r="F255" s="171" t="str">
        <f>LOWER(Table13[[#This Row],[Group]])</f>
        <v>cytokine modulators</v>
      </c>
      <c r="G255" s="171" t="str">
        <f>PROPER(Table13[[#This Row],[Group2]])</f>
        <v>Cytokine Modulators</v>
      </c>
      <c r="H255" s="59" t="s">
        <v>6</v>
      </c>
      <c r="I255" s="163"/>
    </row>
    <row r="256" spans="1:9" ht="14" x14ac:dyDescent="0.3">
      <c r="A256" s="1"/>
      <c r="B256" s="98" t="s">
        <v>228</v>
      </c>
      <c r="C256" s="117" t="s">
        <v>741</v>
      </c>
      <c r="D256" s="73"/>
      <c r="E256" s="102" t="s">
        <v>229</v>
      </c>
      <c r="F256" s="183" t="str">
        <f>LOWER(Table13[[#This Row],[Group]])</f>
        <v>neuromuscular disorders</v>
      </c>
      <c r="G256" s="180" t="str">
        <f>PROPER(Table13[[#This Row],[Group2]])</f>
        <v>Neuromuscular Disorders</v>
      </c>
      <c r="H256" s="63" t="s">
        <v>22</v>
      </c>
      <c r="I256" s="163"/>
    </row>
    <row r="257" spans="1:9" ht="14" x14ac:dyDescent="0.3">
      <c r="A257" s="1"/>
      <c r="B257" s="98" t="s">
        <v>659</v>
      </c>
      <c r="C257" s="117" t="s">
        <v>741</v>
      </c>
      <c r="D257" s="73"/>
      <c r="E257" s="99" t="s">
        <v>433</v>
      </c>
      <c r="F257" s="180" t="str">
        <f>LOWER(Table13[[#This Row],[Group]])</f>
        <v>atmp</v>
      </c>
      <c r="G257" s="180" t="s">
        <v>433</v>
      </c>
      <c r="H257" s="58"/>
      <c r="I257" s="163"/>
    </row>
    <row r="258" spans="1:9" ht="14" x14ac:dyDescent="0.3">
      <c r="A258" s="1"/>
      <c r="B258" s="82" t="s">
        <v>230</v>
      </c>
      <c r="C258" s="83" t="s">
        <v>741</v>
      </c>
      <c r="D258" s="84"/>
      <c r="E258" s="85" t="s">
        <v>34</v>
      </c>
      <c r="F258" s="179" t="str">
        <f>LOWER(Table13[[#This Row],[Group]])</f>
        <v>immunomodulating drugs</v>
      </c>
      <c r="G258" s="179" t="str">
        <f>PROPER(Table13[[#This Row],[Group2]])</f>
        <v>Immunomodulating Drugs</v>
      </c>
      <c r="H258" s="60" t="s">
        <v>6</v>
      </c>
      <c r="I258" s="163"/>
    </row>
    <row r="259" spans="1:9" ht="14" x14ac:dyDescent="0.3">
      <c r="A259" s="1"/>
      <c r="B259" s="71" t="s">
        <v>231</v>
      </c>
      <c r="C259" s="72" t="s">
        <v>741</v>
      </c>
      <c r="D259" s="73"/>
      <c r="E259" s="74" t="s">
        <v>9</v>
      </c>
      <c r="F259" s="170" t="str">
        <f>LOWER(Table13[[#This Row],[Group]])</f>
        <v>aids/hiv antiretrovirals</v>
      </c>
      <c r="G259" s="170" t="s">
        <v>1101</v>
      </c>
      <c r="H259" s="58" t="s">
        <v>6</v>
      </c>
      <c r="I259" s="163"/>
    </row>
    <row r="260" spans="1:9" ht="23" x14ac:dyDescent="0.3">
      <c r="A260" s="1"/>
      <c r="B260" s="71" t="s">
        <v>232</v>
      </c>
      <c r="C260" s="72" t="s">
        <v>741</v>
      </c>
      <c r="D260" s="73" t="s">
        <v>26</v>
      </c>
      <c r="E260" s="74" t="s">
        <v>27</v>
      </c>
      <c r="F260" s="170" t="str">
        <f>LOWER(Table13[[#This Row],[Group]])</f>
        <v>protein kinase inhibitors</v>
      </c>
      <c r="G260" s="170" t="str">
        <f>PROPER(Table13[[#This Row],[Group2]])</f>
        <v>Protein Kinase Inhibitors</v>
      </c>
      <c r="H260" s="58" t="s">
        <v>6</v>
      </c>
      <c r="I260" s="163"/>
    </row>
    <row r="261" spans="1:9" ht="14" x14ac:dyDescent="0.3">
      <c r="A261" s="1"/>
      <c r="B261" s="71" t="s">
        <v>233</v>
      </c>
      <c r="C261" s="72" t="s">
        <v>741</v>
      </c>
      <c r="D261" s="73"/>
      <c r="E261" s="74" t="s">
        <v>38</v>
      </c>
      <c r="F261" s="170" t="str">
        <f>LOWER(Table13[[#This Row],[Group]])</f>
        <v>lipid regulating drugs</v>
      </c>
      <c r="G261" s="170" t="str">
        <f>PROPER(Table13[[#This Row],[Group2]])</f>
        <v>Lipid Regulating Drugs</v>
      </c>
      <c r="H261" s="58" t="s">
        <v>6</v>
      </c>
      <c r="I261" s="163"/>
    </row>
    <row r="262" spans="1:9" ht="34.5" x14ac:dyDescent="0.3">
      <c r="A262" s="1"/>
      <c r="B262" s="78" t="s">
        <v>234</v>
      </c>
      <c r="C262" s="79" t="s">
        <v>742</v>
      </c>
      <c r="D262" s="80" t="s">
        <v>770</v>
      </c>
      <c r="E262" s="77" t="s">
        <v>38</v>
      </c>
      <c r="F262" s="171" t="str">
        <f>LOWER(Table13[[#This Row],[Group]])</f>
        <v>lipid regulating drugs</v>
      </c>
      <c r="G262" s="171" t="str">
        <f>PROPER(Table13[[#This Row],[Group2]])</f>
        <v>Lipid Regulating Drugs</v>
      </c>
      <c r="H262" s="59" t="s">
        <v>22</v>
      </c>
      <c r="I262" s="163"/>
    </row>
    <row r="263" spans="1:9" ht="14" x14ac:dyDescent="0.3">
      <c r="A263" s="1"/>
      <c r="B263" s="71" t="s">
        <v>666</v>
      </c>
      <c r="C263" s="72" t="s">
        <v>741</v>
      </c>
      <c r="D263" s="73"/>
      <c r="E263" s="74" t="s">
        <v>433</v>
      </c>
      <c r="F263" s="170" t="str">
        <f>LOWER(Table13[[#This Row],[Group]])</f>
        <v>atmp</v>
      </c>
      <c r="G263" s="170" t="s">
        <v>433</v>
      </c>
      <c r="H263" s="63"/>
      <c r="I263" s="163"/>
    </row>
    <row r="264" spans="1:9" ht="23" x14ac:dyDescent="0.3">
      <c r="A264" s="1"/>
      <c r="B264" s="71" t="s">
        <v>842</v>
      </c>
      <c r="C264" s="72" t="s">
        <v>741</v>
      </c>
      <c r="D264" s="73"/>
      <c r="E264" s="74" t="s">
        <v>433</v>
      </c>
      <c r="F264" s="170" t="str">
        <f>LOWER(Table13[[#This Row],[Group]])</f>
        <v>atmp</v>
      </c>
      <c r="G264" s="170" t="s">
        <v>433</v>
      </c>
      <c r="H264" s="63"/>
      <c r="I264" s="163"/>
    </row>
    <row r="265" spans="1:9" ht="14" x14ac:dyDescent="0.3">
      <c r="A265" s="1"/>
      <c r="B265" s="71" t="s">
        <v>235</v>
      </c>
      <c r="C265" s="72" t="s">
        <v>741</v>
      </c>
      <c r="D265" s="73"/>
      <c r="E265" s="74" t="s">
        <v>59</v>
      </c>
      <c r="F265" s="170" t="str">
        <f>LOWER(Table13[[#This Row],[Group]])</f>
        <v>blood-related products</v>
      </c>
      <c r="G265" s="170" t="str">
        <f>PROPER(Table13[[#This Row],[Group2]])</f>
        <v>Blood-Related Products</v>
      </c>
      <c r="H265" s="58" t="s">
        <v>6</v>
      </c>
      <c r="I265" s="163"/>
    </row>
    <row r="266" spans="1:9" ht="14" x14ac:dyDescent="0.3">
      <c r="A266" s="1"/>
      <c r="B266" s="71" t="s">
        <v>236</v>
      </c>
      <c r="C266" s="72" t="s">
        <v>741</v>
      </c>
      <c r="D266" s="73"/>
      <c r="E266" s="74" t="s">
        <v>59</v>
      </c>
      <c r="F266" s="170" t="str">
        <f>LOWER(Table13[[#This Row],[Group]])</f>
        <v>blood-related products</v>
      </c>
      <c r="G266" s="170" t="str">
        <f>PROPER(Table13[[#This Row],[Group2]])</f>
        <v>Blood-Related Products</v>
      </c>
      <c r="H266" s="58" t="s">
        <v>6</v>
      </c>
      <c r="I266" s="163"/>
    </row>
    <row r="267" spans="1:9" ht="14" x14ac:dyDescent="0.3">
      <c r="A267" s="1"/>
      <c r="B267" s="71" t="s">
        <v>237</v>
      </c>
      <c r="C267" s="72" t="s">
        <v>741</v>
      </c>
      <c r="D267" s="73"/>
      <c r="E267" s="74" t="s">
        <v>59</v>
      </c>
      <c r="F267" s="170" t="str">
        <f>LOWER(Table13[[#This Row],[Group]])</f>
        <v>blood-related products</v>
      </c>
      <c r="G267" s="170" t="str">
        <f>PROPER(Table13[[#This Row],[Group2]])</f>
        <v>Blood-Related Products</v>
      </c>
      <c r="H267" s="58" t="s">
        <v>6</v>
      </c>
      <c r="I267" s="163"/>
    </row>
    <row r="268" spans="1:9" ht="14" x14ac:dyDescent="0.3">
      <c r="A268" s="1"/>
      <c r="B268" s="71" t="s">
        <v>238</v>
      </c>
      <c r="C268" s="72" t="s">
        <v>741</v>
      </c>
      <c r="D268" s="73"/>
      <c r="E268" s="74" t="s">
        <v>59</v>
      </c>
      <c r="F268" s="170" t="str">
        <f>LOWER(Table13[[#This Row],[Group]])</f>
        <v>blood-related products</v>
      </c>
      <c r="G268" s="170" t="str">
        <f>PROPER(Table13[[#This Row],[Group2]])</f>
        <v>Blood-Related Products</v>
      </c>
      <c r="H268" s="58" t="s">
        <v>6</v>
      </c>
      <c r="I268" s="163"/>
    </row>
    <row r="269" spans="1:9" ht="14" x14ac:dyDescent="0.3">
      <c r="A269" s="1"/>
      <c r="B269" s="71" t="s">
        <v>239</v>
      </c>
      <c r="C269" s="72" t="s">
        <v>741</v>
      </c>
      <c r="D269" s="73"/>
      <c r="E269" s="74" t="s">
        <v>59</v>
      </c>
      <c r="F269" s="170" t="str">
        <f>LOWER(Table13[[#This Row],[Group]])</f>
        <v>blood-related products</v>
      </c>
      <c r="G269" s="170" t="str">
        <f>PROPER(Table13[[#This Row],[Group2]])</f>
        <v>Blood-Related Products</v>
      </c>
      <c r="H269" s="58" t="s">
        <v>6</v>
      </c>
      <c r="I269" s="163"/>
    </row>
    <row r="270" spans="1:9" ht="14" x14ac:dyDescent="0.3">
      <c r="A270" s="1"/>
      <c r="B270" s="71" t="s">
        <v>240</v>
      </c>
      <c r="C270" s="72" t="s">
        <v>741</v>
      </c>
      <c r="D270" s="73"/>
      <c r="E270" s="74" t="s">
        <v>59</v>
      </c>
      <c r="F270" s="170" t="str">
        <f>LOWER(Table13[[#This Row],[Group]])</f>
        <v>blood-related products</v>
      </c>
      <c r="G270" s="170" t="str">
        <f>PROPER(Table13[[#This Row],[Group2]])</f>
        <v>Blood-Related Products</v>
      </c>
      <c r="H270" s="58" t="s">
        <v>6</v>
      </c>
      <c r="I270" s="163"/>
    </row>
    <row r="271" spans="1:9" ht="14" x14ac:dyDescent="0.3">
      <c r="A271" s="1"/>
      <c r="B271" s="71" t="s">
        <v>241</v>
      </c>
      <c r="C271" s="72" t="s">
        <v>741</v>
      </c>
      <c r="D271" s="73"/>
      <c r="E271" s="74" t="s">
        <v>59</v>
      </c>
      <c r="F271" s="170" t="str">
        <f>LOWER(Table13[[#This Row],[Group]])</f>
        <v>blood-related products</v>
      </c>
      <c r="G271" s="170" t="str">
        <f>PROPER(Table13[[#This Row],[Group2]])</f>
        <v>Blood-Related Products</v>
      </c>
      <c r="H271" s="58" t="s">
        <v>6</v>
      </c>
      <c r="I271" s="163"/>
    </row>
    <row r="272" spans="1:9" ht="14" x14ac:dyDescent="0.3">
      <c r="A272" s="1"/>
      <c r="B272" s="71" t="s">
        <v>242</v>
      </c>
      <c r="C272" s="72" t="s">
        <v>741</v>
      </c>
      <c r="D272" s="73"/>
      <c r="E272" s="74" t="s">
        <v>59</v>
      </c>
      <c r="F272" s="170" t="str">
        <f>LOWER(Table13[[#This Row],[Group]])</f>
        <v>blood-related products</v>
      </c>
      <c r="G272" s="170" t="str">
        <f>PROPER(Table13[[#This Row],[Group2]])</f>
        <v>Blood-Related Products</v>
      </c>
      <c r="H272" s="58" t="s">
        <v>6</v>
      </c>
      <c r="I272" s="163"/>
    </row>
    <row r="273" spans="1:9" ht="14" x14ac:dyDescent="0.3">
      <c r="A273" s="1"/>
      <c r="B273" s="71" t="s">
        <v>243</v>
      </c>
      <c r="C273" s="72" t="s">
        <v>741</v>
      </c>
      <c r="D273" s="73"/>
      <c r="E273" s="74" t="s">
        <v>45</v>
      </c>
      <c r="F273" s="170" t="str">
        <f>LOWER(Table13[[#This Row],[Group]])</f>
        <v>neuromuscular disorders</v>
      </c>
      <c r="G273" s="170" t="str">
        <f>PROPER(Table13[[#This Row],[Group2]])</f>
        <v>Neuromuscular Disorders</v>
      </c>
      <c r="H273" s="58" t="s">
        <v>22</v>
      </c>
      <c r="I273" s="163"/>
    </row>
    <row r="274" spans="1:9" ht="14" x14ac:dyDescent="0.3">
      <c r="A274" s="1"/>
      <c r="B274" s="78" t="s">
        <v>244</v>
      </c>
      <c r="C274" s="79" t="s">
        <v>748</v>
      </c>
      <c r="D274" s="80"/>
      <c r="E274" s="77" t="s">
        <v>245</v>
      </c>
      <c r="F274" s="171" t="str">
        <f>LOWER(Table13[[#This Row],[Group]])</f>
        <v>macular oedema</v>
      </c>
      <c r="G274" s="171" t="str">
        <f>PROPER(Table13[[#This Row],[Group2]])</f>
        <v>Macular Oedema</v>
      </c>
      <c r="H274" s="59" t="s">
        <v>6</v>
      </c>
      <c r="I274" s="163"/>
    </row>
    <row r="275" spans="1:9" ht="14" x14ac:dyDescent="0.3">
      <c r="A275" s="1"/>
      <c r="B275" s="139" t="s">
        <v>958</v>
      </c>
      <c r="C275" s="127" t="s">
        <v>741</v>
      </c>
      <c r="D275" s="114"/>
      <c r="E275" s="129" t="s">
        <v>790</v>
      </c>
      <c r="F275" s="173" t="str">
        <f>LOWER(Table13[[#This Row],[Group]])</f>
        <v>cancer exclusion</v>
      </c>
      <c r="G275" s="173" t="str">
        <f>PROPER(Table13[[#This Row],[Group2]])</f>
        <v>Cancer Exclusion</v>
      </c>
      <c r="H275" s="58"/>
      <c r="I275" s="163"/>
    </row>
    <row r="276" spans="1:9" ht="14" x14ac:dyDescent="0.3">
      <c r="A276" s="1"/>
      <c r="B276" s="109" t="s">
        <v>246</v>
      </c>
      <c r="C276" s="110" t="s">
        <v>741</v>
      </c>
      <c r="D276" s="73"/>
      <c r="E276" s="74" t="s">
        <v>16</v>
      </c>
      <c r="F276" s="170" t="str">
        <f>LOWER(Table13[[#This Row],[Group]])</f>
        <v>drugs affecting the immune response</v>
      </c>
      <c r="G276" s="170" t="str">
        <f>PROPER(Table13[[#This Row],[Group2]])</f>
        <v>Drugs Affecting The Immune Response</v>
      </c>
      <c r="H276" s="58" t="s">
        <v>6</v>
      </c>
      <c r="I276" s="163"/>
    </row>
    <row r="277" spans="1:9" ht="14" x14ac:dyDescent="0.3">
      <c r="A277" s="1"/>
      <c r="B277" s="109" t="s">
        <v>247</v>
      </c>
      <c r="C277" s="110" t="s">
        <v>741</v>
      </c>
      <c r="D277" s="73"/>
      <c r="E277" s="74" t="s">
        <v>248</v>
      </c>
      <c r="F277" s="170" t="str">
        <f>LOWER(Table13[[#This Row],[Group]])</f>
        <v>central nervous system</v>
      </c>
      <c r="G277" s="170" t="str">
        <f>PROPER(Table13[[#This Row],[Group2]])</f>
        <v>Central Nervous System</v>
      </c>
      <c r="H277" s="58" t="s">
        <v>22</v>
      </c>
      <c r="I277" s="163"/>
    </row>
    <row r="278" spans="1:9" ht="14" x14ac:dyDescent="0.3">
      <c r="A278" s="1"/>
      <c r="B278" s="139" t="s">
        <v>959</v>
      </c>
      <c r="C278" s="127" t="s">
        <v>741</v>
      </c>
      <c r="D278" s="114"/>
      <c r="E278" s="129" t="s">
        <v>790</v>
      </c>
      <c r="F278" s="173" t="str">
        <f>LOWER(Table13[[#This Row],[Group]])</f>
        <v>cancer exclusion</v>
      </c>
      <c r="G278" s="173" t="str">
        <f>PROPER(Table13[[#This Row],[Group2]])</f>
        <v>Cancer Exclusion</v>
      </c>
      <c r="H278" s="58"/>
      <c r="I278" s="163"/>
    </row>
    <row r="279" spans="1:9" ht="14" x14ac:dyDescent="0.3">
      <c r="A279" s="1"/>
      <c r="B279" s="71" t="s">
        <v>249</v>
      </c>
      <c r="C279" s="72" t="s">
        <v>741</v>
      </c>
      <c r="D279" s="73"/>
      <c r="E279" s="74" t="s">
        <v>59</v>
      </c>
      <c r="F279" s="170" t="str">
        <f>LOWER(Table13[[#This Row],[Group]])</f>
        <v>blood-related products</v>
      </c>
      <c r="G279" s="170" t="str">
        <f>PROPER(Table13[[#This Row],[Group2]])</f>
        <v>Blood-Related Products</v>
      </c>
      <c r="H279" s="58" t="s">
        <v>6</v>
      </c>
      <c r="I279" s="163"/>
    </row>
    <row r="280" spans="1:9" ht="14" x14ac:dyDescent="0.3">
      <c r="A280" s="1"/>
      <c r="B280" s="139" t="s">
        <v>960</v>
      </c>
      <c r="C280" s="127" t="s">
        <v>741</v>
      </c>
      <c r="D280" s="114"/>
      <c r="E280" s="129" t="s">
        <v>790</v>
      </c>
      <c r="F280" s="173" t="str">
        <f>LOWER(Table13[[#This Row],[Group]])</f>
        <v>cancer exclusion</v>
      </c>
      <c r="G280" s="173" t="str">
        <f>PROPER(Table13[[#This Row],[Group2]])</f>
        <v>Cancer Exclusion</v>
      </c>
      <c r="H280" s="58"/>
      <c r="I280" s="163"/>
    </row>
    <row r="281" spans="1:9" ht="14" x14ac:dyDescent="0.3">
      <c r="A281" s="1"/>
      <c r="B281" s="71" t="s">
        <v>671</v>
      </c>
      <c r="C281" s="72" t="s">
        <v>741</v>
      </c>
      <c r="D281" s="73"/>
      <c r="E281" s="74" t="s">
        <v>433</v>
      </c>
      <c r="F281" s="170" t="str">
        <f>LOWER(Table13[[#This Row],[Group]])</f>
        <v>atmp</v>
      </c>
      <c r="G281" s="170" t="s">
        <v>433</v>
      </c>
      <c r="H281" s="58"/>
      <c r="I281" s="163"/>
    </row>
    <row r="282" spans="1:9" ht="14" x14ac:dyDescent="0.3">
      <c r="A282" s="1"/>
      <c r="B282" s="78" t="s">
        <v>250</v>
      </c>
      <c r="C282" s="79" t="s">
        <v>748</v>
      </c>
      <c r="D282" s="80"/>
      <c r="E282" s="77" t="s">
        <v>48</v>
      </c>
      <c r="F282" s="171" t="str">
        <f>LOWER(Table13[[#This Row],[Group]])</f>
        <v>antibacterial drugs</v>
      </c>
      <c r="G282" s="171" t="str">
        <f>PROPER(Table13[[#This Row],[Group2]])</f>
        <v>Antibacterial Drugs</v>
      </c>
      <c r="H282" s="59" t="s">
        <v>22</v>
      </c>
      <c r="I282" s="163"/>
    </row>
    <row r="283" spans="1:9" ht="14" x14ac:dyDescent="0.3">
      <c r="A283" s="1"/>
      <c r="B283" s="100" t="s">
        <v>251</v>
      </c>
      <c r="C283" s="101" t="s">
        <v>748</v>
      </c>
      <c r="D283" s="80"/>
      <c r="E283" s="77" t="s">
        <v>16</v>
      </c>
      <c r="F283" s="171" t="str">
        <f>LOWER(Table13[[#This Row],[Group]])</f>
        <v>drugs affecting the immune response</v>
      </c>
      <c r="G283" s="171" t="str">
        <f>PROPER(Table13[[#This Row],[Group2]])</f>
        <v>Drugs Affecting The Immune Response</v>
      </c>
      <c r="H283" s="59" t="s">
        <v>6</v>
      </c>
      <c r="I283" s="163"/>
    </row>
    <row r="284" spans="1:9" ht="14" x14ac:dyDescent="0.3">
      <c r="A284" s="1"/>
      <c r="B284" s="71" t="s">
        <v>252</v>
      </c>
      <c r="C284" s="72" t="s">
        <v>741</v>
      </c>
      <c r="D284" s="73"/>
      <c r="E284" s="74" t="s">
        <v>34</v>
      </c>
      <c r="F284" s="170" t="str">
        <f>LOWER(Table13[[#This Row],[Group]])</f>
        <v>immunomodulating drugs</v>
      </c>
      <c r="G284" s="170" t="str">
        <f>PROPER(Table13[[#This Row],[Group2]])</f>
        <v>Immunomodulating Drugs</v>
      </c>
      <c r="H284" s="58" t="s">
        <v>6</v>
      </c>
      <c r="I284" s="163"/>
    </row>
    <row r="285" spans="1:9" ht="14" x14ac:dyDescent="0.3">
      <c r="A285" s="1"/>
      <c r="B285" s="109" t="s">
        <v>253</v>
      </c>
      <c r="C285" s="110" t="s">
        <v>741</v>
      </c>
      <c r="D285" s="73"/>
      <c r="E285" s="74" t="s">
        <v>59</v>
      </c>
      <c r="F285" s="170" t="str">
        <f>LOWER(Table13[[#This Row],[Group]])</f>
        <v>blood-related products</v>
      </c>
      <c r="G285" s="170" t="str">
        <f>PROPER(Table13[[#This Row],[Group2]])</f>
        <v>Blood-Related Products</v>
      </c>
      <c r="H285" s="58" t="s">
        <v>6</v>
      </c>
      <c r="I285" s="163"/>
    </row>
    <row r="286" spans="1:9" ht="14" x14ac:dyDescent="0.3">
      <c r="A286" s="1"/>
      <c r="B286" s="78" t="s">
        <v>254</v>
      </c>
      <c r="C286" s="79" t="s">
        <v>748</v>
      </c>
      <c r="D286" s="80" t="s">
        <v>189</v>
      </c>
      <c r="E286" s="77" t="s">
        <v>91</v>
      </c>
      <c r="F286" s="171" t="str">
        <f>LOWER(Table13[[#This Row],[Group]])</f>
        <v>corticosteroids and other immunosuppressants</v>
      </c>
      <c r="G286" s="171" t="str">
        <f>PROPER(Table13[[#This Row],[Group2]])</f>
        <v>Corticosteroids And Other Immunosuppressants</v>
      </c>
      <c r="H286" s="59" t="s">
        <v>22</v>
      </c>
      <c r="I286" s="163"/>
    </row>
    <row r="287" spans="1:9" ht="14" x14ac:dyDescent="0.3">
      <c r="A287" s="1"/>
      <c r="B287" s="78" t="s">
        <v>255</v>
      </c>
      <c r="C287" s="79" t="s">
        <v>748</v>
      </c>
      <c r="D287" s="80"/>
      <c r="E287" s="77" t="s">
        <v>196</v>
      </c>
      <c r="F287" s="171" t="str">
        <f>LOWER(Table13[[#This Row],[Group]])</f>
        <v>poisoning</v>
      </c>
      <c r="G287" s="171" t="str">
        <f>PROPER(Table13[[#This Row],[Group2]])</f>
        <v>Poisoning</v>
      </c>
      <c r="H287" s="59" t="s">
        <v>12</v>
      </c>
      <c r="I287" s="163"/>
    </row>
    <row r="288" spans="1:9" ht="14" x14ac:dyDescent="0.3">
      <c r="A288" s="1"/>
      <c r="B288" s="71" t="s">
        <v>256</v>
      </c>
      <c r="C288" s="72" t="s">
        <v>741</v>
      </c>
      <c r="D288" s="96"/>
      <c r="E288" s="74" t="s">
        <v>16</v>
      </c>
      <c r="F288" s="170" t="str">
        <f>LOWER(Table13[[#This Row],[Group]])</f>
        <v>drugs affecting the immune response</v>
      </c>
      <c r="G288" s="170" t="str">
        <f>PROPER(Table13[[#This Row],[Group2]])</f>
        <v>Drugs Affecting The Immune Response</v>
      </c>
      <c r="H288" s="58" t="s">
        <v>6</v>
      </c>
      <c r="I288" s="163"/>
    </row>
    <row r="289" spans="1:9" ht="14" x14ac:dyDescent="0.3">
      <c r="A289" s="1"/>
      <c r="B289" s="71" t="s">
        <v>257</v>
      </c>
      <c r="C289" s="72" t="s">
        <v>741</v>
      </c>
      <c r="D289" s="73"/>
      <c r="E289" s="74" t="s">
        <v>9</v>
      </c>
      <c r="F289" s="170" t="str">
        <f>LOWER(Table13[[#This Row],[Group]])</f>
        <v>aids/hiv antiretrovirals</v>
      </c>
      <c r="G289" s="170" t="s">
        <v>1101</v>
      </c>
      <c r="H289" s="58" t="s">
        <v>6</v>
      </c>
      <c r="I289" s="163"/>
    </row>
    <row r="290" spans="1:9" ht="23" x14ac:dyDescent="0.3">
      <c r="A290" s="1"/>
      <c r="B290" s="71" t="s">
        <v>258</v>
      </c>
      <c r="C290" s="72" t="s">
        <v>741</v>
      </c>
      <c r="D290" s="73" t="s">
        <v>107</v>
      </c>
      <c r="E290" s="88" t="s">
        <v>40</v>
      </c>
      <c r="F290" s="172" t="str">
        <f>LOWER(Table13[[#This Row],[Group]])</f>
        <v>drugs used in metabolic disorders</v>
      </c>
      <c r="G290" s="170" t="str">
        <f>PROPER(Table13[[#This Row],[Group2]])</f>
        <v>Drugs Used In Metabolic Disorders</v>
      </c>
      <c r="H290" s="63" t="s">
        <v>6</v>
      </c>
      <c r="I290" s="163"/>
    </row>
    <row r="291" spans="1:9" ht="14" x14ac:dyDescent="0.3">
      <c r="A291" s="1"/>
      <c r="B291" s="78" t="s">
        <v>843</v>
      </c>
      <c r="C291" s="79" t="s">
        <v>741</v>
      </c>
      <c r="D291" s="80"/>
      <c r="E291" s="97" t="s">
        <v>844</v>
      </c>
      <c r="F291" s="176" t="str">
        <f>LOWER(Table13[[#This Row],[Group]])</f>
        <v>neurodegenerative disease: unique delivery</v>
      </c>
      <c r="G291" s="176" t="str">
        <f>PROPER(Table13[[#This Row],[Group2]])</f>
        <v>Neurodegenerative Disease: Unique Delivery</v>
      </c>
      <c r="H291" s="199"/>
      <c r="I291" s="163"/>
    </row>
    <row r="292" spans="1:9" ht="23" x14ac:dyDescent="0.3">
      <c r="A292" s="1"/>
      <c r="B292" s="78" t="s">
        <v>259</v>
      </c>
      <c r="C292" s="79" t="s">
        <v>748</v>
      </c>
      <c r="D292" s="80" t="s">
        <v>26</v>
      </c>
      <c r="E292" s="77" t="s">
        <v>27</v>
      </c>
      <c r="F292" s="171" t="str">
        <f>LOWER(Table13[[#This Row],[Group]])</f>
        <v>protein kinase inhibitors</v>
      </c>
      <c r="G292" s="171" t="str">
        <f>PROPER(Table13[[#This Row],[Group2]])</f>
        <v>Protein Kinase Inhibitors</v>
      </c>
      <c r="H292" s="59" t="s">
        <v>6</v>
      </c>
      <c r="I292" s="163"/>
    </row>
    <row r="293" spans="1:9" ht="14" x14ac:dyDescent="0.3">
      <c r="A293" s="1"/>
      <c r="B293" s="98" t="s">
        <v>260</v>
      </c>
      <c r="C293" s="117" t="s">
        <v>741</v>
      </c>
      <c r="D293" s="73"/>
      <c r="E293" s="74" t="s">
        <v>9</v>
      </c>
      <c r="F293" s="170" t="str">
        <f>LOWER(Table13[[#This Row],[Group]])</f>
        <v>aids/hiv antiretrovirals</v>
      </c>
      <c r="G293" s="170" t="s">
        <v>1101</v>
      </c>
      <c r="H293" s="58" t="s">
        <v>6</v>
      </c>
      <c r="I293" s="163"/>
    </row>
    <row r="294" spans="1:9" ht="14" x14ac:dyDescent="0.3">
      <c r="A294" s="1"/>
      <c r="B294" s="118" t="s">
        <v>261</v>
      </c>
      <c r="C294" s="119" t="s">
        <v>748</v>
      </c>
      <c r="D294" s="80"/>
      <c r="E294" s="77" t="s">
        <v>34</v>
      </c>
      <c r="F294" s="171" t="str">
        <f>LOWER(Table13[[#This Row],[Group]])</f>
        <v>immunomodulating drugs</v>
      </c>
      <c r="G294" s="171" t="str">
        <f>PROPER(Table13[[#This Row],[Group2]])</f>
        <v>Immunomodulating Drugs</v>
      </c>
      <c r="H294" s="59" t="s">
        <v>6</v>
      </c>
      <c r="I294" s="163"/>
    </row>
    <row r="295" spans="1:9" ht="14" x14ac:dyDescent="0.3">
      <c r="A295" s="1"/>
      <c r="B295" s="139" t="s">
        <v>961</v>
      </c>
      <c r="C295" s="127" t="s">
        <v>741</v>
      </c>
      <c r="D295" s="114"/>
      <c r="E295" s="129" t="s">
        <v>790</v>
      </c>
      <c r="F295" s="173" t="str">
        <f>LOWER(Table13[[#This Row],[Group]])</f>
        <v>cancer exclusion</v>
      </c>
      <c r="G295" s="173" t="str">
        <f>PROPER(Table13[[#This Row],[Group2]])</f>
        <v>Cancer Exclusion</v>
      </c>
      <c r="H295" s="58"/>
      <c r="I295" s="163"/>
    </row>
    <row r="296" spans="1:9" ht="14" x14ac:dyDescent="0.3">
      <c r="A296" s="1"/>
      <c r="B296" s="139" t="s">
        <v>962</v>
      </c>
      <c r="C296" s="127" t="s">
        <v>741</v>
      </c>
      <c r="D296" s="114"/>
      <c r="E296" s="129" t="s">
        <v>790</v>
      </c>
      <c r="F296" s="173" t="str">
        <f>LOWER(Table13[[#This Row],[Group]])</f>
        <v>cancer exclusion</v>
      </c>
      <c r="G296" s="173" t="str">
        <f>PROPER(Table13[[#This Row],[Group2]])</f>
        <v>Cancer Exclusion</v>
      </c>
      <c r="H296" s="58"/>
      <c r="I296" s="163"/>
    </row>
    <row r="297" spans="1:9" ht="14.15" customHeight="1" x14ac:dyDescent="0.3">
      <c r="A297" s="1"/>
      <c r="B297" s="100" t="s">
        <v>262</v>
      </c>
      <c r="C297" s="101" t="s">
        <v>748</v>
      </c>
      <c r="D297" s="156" t="s">
        <v>1060</v>
      </c>
      <c r="E297" s="77" t="s">
        <v>14</v>
      </c>
      <c r="F297" s="171" t="str">
        <f>LOWER(Table13[[#This Row],[Group]])</f>
        <v>cytokine modulators</v>
      </c>
      <c r="G297" s="171" t="str">
        <f>PROPER(Table13[[#This Row],[Group2]])</f>
        <v>Cytokine Modulators</v>
      </c>
      <c r="H297" s="59" t="s">
        <v>6</v>
      </c>
      <c r="I297" s="163"/>
    </row>
    <row r="298" spans="1:9" ht="14" x14ac:dyDescent="0.3">
      <c r="A298" s="1"/>
      <c r="B298" s="71" t="s">
        <v>263</v>
      </c>
      <c r="C298" s="72" t="s">
        <v>741</v>
      </c>
      <c r="D298" s="73"/>
      <c r="E298" s="88" t="s">
        <v>31</v>
      </c>
      <c r="F298" s="172" t="str">
        <f>LOWER(Table13[[#This Row],[Group]])</f>
        <v>lysosomal storage disorder drugs</v>
      </c>
      <c r="G298" s="170" t="str">
        <f>PROPER(Table13[[#This Row],[Group2]])</f>
        <v>Lysosomal Storage Disorder Drugs</v>
      </c>
      <c r="H298" s="63" t="s">
        <v>6</v>
      </c>
      <c r="I298" s="163"/>
    </row>
    <row r="299" spans="1:9" ht="14" x14ac:dyDescent="0.3">
      <c r="A299" s="1"/>
      <c r="B299" s="82" t="s">
        <v>264</v>
      </c>
      <c r="C299" s="83" t="s">
        <v>741</v>
      </c>
      <c r="D299" s="84"/>
      <c r="E299" s="85" t="s">
        <v>265</v>
      </c>
      <c r="F299" s="179" t="str">
        <f>LOWER(Table13[[#This Row],[Group]])</f>
        <v>antiepileptics</v>
      </c>
      <c r="G299" s="179" t="str">
        <f>PROPER(Table13[[#This Row],[Group2]])</f>
        <v>Antiepileptics</v>
      </c>
      <c r="H299" s="60" t="s">
        <v>6</v>
      </c>
      <c r="I299" s="163"/>
    </row>
    <row r="300" spans="1:9" ht="14" x14ac:dyDescent="0.3">
      <c r="A300" s="1"/>
      <c r="B300" s="100" t="s">
        <v>266</v>
      </c>
      <c r="C300" s="101" t="s">
        <v>748</v>
      </c>
      <c r="D300" s="80"/>
      <c r="E300" s="77" t="s">
        <v>136</v>
      </c>
      <c r="F300" s="171" t="str">
        <f>LOWER(Table13[[#This Row],[Group]])</f>
        <v>hypnotics and anxiolytics</v>
      </c>
      <c r="G300" s="171" t="str">
        <f>PROPER(Table13[[#This Row],[Group2]])</f>
        <v>Hypnotics And Anxiolytics</v>
      </c>
      <c r="H300" s="59" t="s">
        <v>22</v>
      </c>
      <c r="I300" s="163"/>
    </row>
    <row r="301" spans="1:9" ht="14" x14ac:dyDescent="0.3">
      <c r="A301" s="1"/>
      <c r="B301" s="139" t="s">
        <v>963</v>
      </c>
      <c r="C301" s="127" t="s">
        <v>741</v>
      </c>
      <c r="D301" s="114"/>
      <c r="E301" s="114" t="s">
        <v>1087</v>
      </c>
      <c r="F301" s="186" t="str">
        <f>LOWER(Table13[[#This Row],[Group]])</f>
        <v>allergic emergencies</v>
      </c>
      <c r="G301" s="205" t="str">
        <f>PROPER(Table13[[#This Row],[Group2]])</f>
        <v>Allergic Emergencies</v>
      </c>
      <c r="H301" s="58"/>
      <c r="I301" s="163"/>
    </row>
    <row r="302" spans="1:9" ht="23" x14ac:dyDescent="0.3">
      <c r="A302" s="1"/>
      <c r="B302" s="71" t="s">
        <v>267</v>
      </c>
      <c r="C302" s="72" t="s">
        <v>741</v>
      </c>
      <c r="D302" s="73" t="s">
        <v>26</v>
      </c>
      <c r="E302" s="74" t="s">
        <v>27</v>
      </c>
      <c r="F302" s="170" t="str">
        <f>LOWER(Table13[[#This Row],[Group]])</f>
        <v>protein kinase inhibitors</v>
      </c>
      <c r="G302" s="170" t="str">
        <f>PROPER(Table13[[#This Row],[Group2]])</f>
        <v>Protein Kinase Inhibitors</v>
      </c>
      <c r="H302" s="58" t="s">
        <v>6</v>
      </c>
      <c r="I302" s="163"/>
    </row>
    <row r="303" spans="1:9" ht="14" x14ac:dyDescent="0.3">
      <c r="A303" s="1"/>
      <c r="B303" s="71" t="s">
        <v>845</v>
      </c>
      <c r="C303" s="72" t="s">
        <v>741</v>
      </c>
      <c r="D303" s="73"/>
      <c r="E303" s="74" t="s">
        <v>790</v>
      </c>
      <c r="F303" s="170" t="str">
        <f>LOWER(Table13[[#This Row],[Group]])</f>
        <v>cancer exclusion</v>
      </c>
      <c r="G303" s="170" t="str">
        <f>PROPER(Table13[[#This Row],[Group2]])</f>
        <v>Cancer Exclusion</v>
      </c>
      <c r="H303" s="198"/>
      <c r="I303" s="163"/>
    </row>
    <row r="304" spans="1:9" ht="14" x14ac:dyDescent="0.3">
      <c r="A304" s="1"/>
      <c r="B304" s="71" t="s">
        <v>846</v>
      </c>
      <c r="C304" s="72" t="s">
        <v>741</v>
      </c>
      <c r="D304" s="73"/>
      <c r="E304" s="74" t="s">
        <v>790</v>
      </c>
      <c r="F304" s="170" t="str">
        <f>LOWER(Table13[[#This Row],[Group]])</f>
        <v>cancer exclusion</v>
      </c>
      <c r="G304" s="170" t="str">
        <f>PROPER(Table13[[#This Row],[Group2]])</f>
        <v>Cancer Exclusion</v>
      </c>
      <c r="H304" s="198"/>
      <c r="I304" s="163"/>
    </row>
    <row r="305" spans="1:9" ht="14" x14ac:dyDescent="0.3">
      <c r="A305" s="1"/>
      <c r="B305" s="71" t="s">
        <v>847</v>
      </c>
      <c r="C305" s="72" t="s">
        <v>741</v>
      </c>
      <c r="D305" s="73"/>
      <c r="E305" s="74" t="s">
        <v>790</v>
      </c>
      <c r="F305" s="170" t="str">
        <f>LOWER(Table13[[#This Row],[Group]])</f>
        <v>cancer exclusion</v>
      </c>
      <c r="G305" s="170" t="str">
        <f>PROPER(Table13[[#This Row],[Group2]])</f>
        <v>Cancer Exclusion</v>
      </c>
      <c r="H305" s="198"/>
      <c r="I305" s="163"/>
    </row>
    <row r="306" spans="1:9" ht="14" x14ac:dyDescent="0.3">
      <c r="A306" s="1"/>
      <c r="B306" s="71" t="s">
        <v>673</v>
      </c>
      <c r="C306" s="72" t="s">
        <v>741</v>
      </c>
      <c r="D306" s="73"/>
      <c r="E306" s="74" t="s">
        <v>433</v>
      </c>
      <c r="F306" s="170" t="str">
        <f>LOWER(Table13[[#This Row],[Group]])</f>
        <v>atmp</v>
      </c>
      <c r="G306" s="170" t="s">
        <v>433</v>
      </c>
      <c r="H306" s="58"/>
      <c r="I306" s="163"/>
    </row>
    <row r="307" spans="1:9" ht="14" x14ac:dyDescent="0.3">
      <c r="A307" s="1"/>
      <c r="B307" s="139" t="s">
        <v>964</v>
      </c>
      <c r="C307" s="127" t="s">
        <v>741</v>
      </c>
      <c r="D307" s="114"/>
      <c r="E307" s="114" t="s">
        <v>1061</v>
      </c>
      <c r="F307" s="186" t="str">
        <f>LOWER(Table13[[#This Row],[Group]])</f>
        <v>neuromuscular disorders</v>
      </c>
      <c r="G307" s="205" t="str">
        <f>PROPER(Table13[[#This Row],[Group2]])</f>
        <v>Neuromuscular Disorders</v>
      </c>
      <c r="H307" s="58"/>
      <c r="I307" s="163"/>
    </row>
    <row r="308" spans="1:9" ht="23" x14ac:dyDescent="0.3">
      <c r="A308" s="1"/>
      <c r="B308" s="71" t="s">
        <v>268</v>
      </c>
      <c r="C308" s="72" t="s">
        <v>741</v>
      </c>
      <c r="D308" s="73" t="s">
        <v>107</v>
      </c>
      <c r="E308" s="74" t="s">
        <v>40</v>
      </c>
      <c r="F308" s="170" t="str">
        <f>LOWER(Table13[[#This Row],[Group]])</f>
        <v>drugs used in metabolic disorders</v>
      </c>
      <c r="G308" s="170" t="str">
        <f>PROPER(Table13[[#This Row],[Group2]])</f>
        <v>Drugs Used In Metabolic Disorders</v>
      </c>
      <c r="H308" s="58" t="s">
        <v>6</v>
      </c>
      <c r="I308" s="163"/>
    </row>
    <row r="309" spans="1:9" ht="14" x14ac:dyDescent="0.3">
      <c r="A309" s="1"/>
      <c r="B309" s="71" t="s">
        <v>269</v>
      </c>
      <c r="C309" s="72" t="s">
        <v>741</v>
      </c>
      <c r="D309" s="73"/>
      <c r="E309" s="74" t="s">
        <v>34</v>
      </c>
      <c r="F309" s="170" t="str">
        <f>LOWER(Table13[[#This Row],[Group]])</f>
        <v>immunomodulating drugs</v>
      </c>
      <c r="G309" s="170" t="str">
        <f>PROPER(Table13[[#This Row],[Group2]])</f>
        <v>Immunomodulating Drugs</v>
      </c>
      <c r="H309" s="58" t="s">
        <v>6</v>
      </c>
      <c r="I309" s="163"/>
    </row>
    <row r="310" spans="1:9" ht="14" x14ac:dyDescent="0.3">
      <c r="A310" s="1"/>
      <c r="B310" s="116" t="s">
        <v>270</v>
      </c>
      <c r="C310" s="72" t="s">
        <v>741</v>
      </c>
      <c r="D310" s="96"/>
      <c r="E310" s="88" t="s">
        <v>70</v>
      </c>
      <c r="F310" s="172" t="str">
        <f>LOWER(Table13[[#This Row],[Group]])</f>
        <v>viral hepatitis (b&amp;c) &amp; respiratory syncytial virus</v>
      </c>
      <c r="G310" s="170" t="str">
        <f>PROPER(Table13[[#This Row],[Group2]])</f>
        <v>Viral Hepatitis (B&amp;C) &amp; Respiratory Syncytial Virus</v>
      </c>
      <c r="H310" s="63" t="s">
        <v>6</v>
      </c>
      <c r="I310" s="163"/>
    </row>
    <row r="311" spans="1:9" ht="11.5" x14ac:dyDescent="0.35">
      <c r="B311" s="139" t="s">
        <v>965</v>
      </c>
      <c r="C311" s="127" t="s">
        <v>741</v>
      </c>
      <c r="D311" s="114"/>
      <c r="E311" s="114" t="s">
        <v>1079</v>
      </c>
      <c r="F311" s="189" t="str">
        <f>LOWER(Table13[[#This Row],[Group]])</f>
        <v>glucagon-like peptide analogue</v>
      </c>
      <c r="G311" s="206" t="str">
        <f>PROPER(Table13[[#This Row],[Group2]])</f>
        <v>Glucagon-Like Peptide Analogue</v>
      </c>
      <c r="I311" s="165"/>
    </row>
    <row r="312" spans="1:9" ht="14" x14ac:dyDescent="0.3">
      <c r="A312" s="1"/>
      <c r="B312" s="116" t="s">
        <v>848</v>
      </c>
      <c r="C312" s="72" t="s">
        <v>741</v>
      </c>
      <c r="D312" s="96"/>
      <c r="E312" s="74" t="s">
        <v>790</v>
      </c>
      <c r="F312" s="170" t="str">
        <f>LOWER(Table13[[#This Row],[Group]])</f>
        <v>cancer exclusion</v>
      </c>
      <c r="G312" s="170" t="str">
        <f>PROPER(Table13[[#This Row],[Group2]])</f>
        <v>Cancer Exclusion</v>
      </c>
      <c r="H312" s="198"/>
      <c r="I312" s="163"/>
    </row>
    <row r="313" spans="1:9" ht="14" x14ac:dyDescent="0.3">
      <c r="A313" s="1"/>
      <c r="B313" s="113" t="s">
        <v>271</v>
      </c>
      <c r="C313" s="72" t="s">
        <v>741</v>
      </c>
      <c r="D313" s="96"/>
      <c r="E313" s="74" t="s">
        <v>196</v>
      </c>
      <c r="F313" s="170" t="str">
        <f>LOWER(Table13[[#This Row],[Group]])</f>
        <v>poisoning</v>
      </c>
      <c r="G313" s="170" t="str">
        <f>PROPER(Table13[[#This Row],[Group2]])</f>
        <v>Poisoning</v>
      </c>
      <c r="H313" s="58" t="s">
        <v>12</v>
      </c>
      <c r="I313" s="163"/>
    </row>
    <row r="314" spans="1:9" ht="23" x14ac:dyDescent="0.3">
      <c r="A314" s="1"/>
      <c r="B314" s="113" t="s">
        <v>272</v>
      </c>
      <c r="C314" s="72" t="s">
        <v>741</v>
      </c>
      <c r="D314" s="73" t="s">
        <v>107</v>
      </c>
      <c r="E314" s="74" t="s">
        <v>40</v>
      </c>
      <c r="F314" s="170" t="str">
        <f>LOWER(Table13[[#This Row],[Group]])</f>
        <v>drugs used in metabolic disorders</v>
      </c>
      <c r="G314" s="170" t="str">
        <f>PROPER(Table13[[#This Row],[Group2]])</f>
        <v>Drugs Used In Metabolic Disorders</v>
      </c>
      <c r="H314" s="58" t="s">
        <v>6</v>
      </c>
      <c r="I314" s="163"/>
    </row>
    <row r="315" spans="1:9" ht="34.5" x14ac:dyDescent="0.3">
      <c r="A315" s="1"/>
      <c r="B315" s="78" t="s">
        <v>273</v>
      </c>
      <c r="C315" s="79" t="s">
        <v>742</v>
      </c>
      <c r="D315" s="80" t="s">
        <v>771</v>
      </c>
      <c r="E315" s="77" t="s">
        <v>14</v>
      </c>
      <c r="F315" s="171" t="str">
        <f>LOWER(Table13[[#This Row],[Group]])</f>
        <v>cytokine modulators</v>
      </c>
      <c r="G315" s="171" t="str">
        <f>PROPER(Table13[[#This Row],[Group2]])</f>
        <v>Cytokine Modulators</v>
      </c>
      <c r="H315" s="59" t="s">
        <v>6</v>
      </c>
      <c r="I315" s="163"/>
    </row>
    <row r="316" spans="1:9" ht="14" x14ac:dyDescent="0.3">
      <c r="A316" s="1"/>
      <c r="B316" s="139" t="s">
        <v>966</v>
      </c>
      <c r="C316" s="127" t="s">
        <v>741</v>
      </c>
      <c r="D316" s="114"/>
      <c r="E316" s="114" t="s">
        <v>1090</v>
      </c>
      <c r="F316" s="186" t="str">
        <f>LOWER(Table13[[#This Row],[Group]])</f>
        <v>drugs used in metabolic disorders</v>
      </c>
      <c r="G316" s="205" t="str">
        <f>PROPER(Table13[[#This Row],[Group2]])</f>
        <v>Drugs Used In Metabolic Disorders</v>
      </c>
      <c r="H316" s="58"/>
      <c r="I316" s="163"/>
    </row>
    <row r="317" spans="1:9" ht="14" x14ac:dyDescent="0.3">
      <c r="A317" s="1"/>
      <c r="B317" s="94" t="s">
        <v>274</v>
      </c>
      <c r="C317" s="95" t="s">
        <v>741</v>
      </c>
      <c r="D317" s="96"/>
      <c r="E317" s="99" t="s">
        <v>70</v>
      </c>
      <c r="F317" s="180" t="str">
        <f>LOWER(Table13[[#This Row],[Group]])</f>
        <v>viral hepatitis (b&amp;c) &amp; respiratory syncytial virus</v>
      </c>
      <c r="G317" s="180" t="str">
        <f>PROPER(Table13[[#This Row],[Group2]])</f>
        <v>Viral Hepatitis (B&amp;C) &amp; Respiratory Syncytial Virus</v>
      </c>
      <c r="H317" s="58" t="s">
        <v>6</v>
      </c>
      <c r="I317" s="163"/>
    </row>
    <row r="318" spans="1:9" ht="14" x14ac:dyDescent="0.3">
      <c r="A318" s="1"/>
      <c r="B318" s="75" t="s">
        <v>275</v>
      </c>
      <c r="C318" s="76" t="s">
        <v>748</v>
      </c>
      <c r="D318" s="115"/>
      <c r="E318" s="77" t="s">
        <v>276</v>
      </c>
      <c r="F318" s="171" t="str">
        <f>LOWER(Table13[[#This Row],[Group]])</f>
        <v>drugs affecting the immune response</v>
      </c>
      <c r="G318" s="171" t="str">
        <f>PROPER(Table13[[#This Row],[Group2]])</f>
        <v>Drugs Affecting The Immune Response</v>
      </c>
      <c r="H318" s="59" t="s">
        <v>6</v>
      </c>
      <c r="I318" s="163"/>
    </row>
    <row r="319" spans="1:9" ht="14" x14ac:dyDescent="0.3">
      <c r="A319" s="1"/>
      <c r="B319" s="71" t="s">
        <v>277</v>
      </c>
      <c r="C319" s="72" t="s">
        <v>741</v>
      </c>
      <c r="D319" s="73" t="s">
        <v>278</v>
      </c>
      <c r="E319" s="74" t="s">
        <v>40</v>
      </c>
      <c r="F319" s="170" t="str">
        <f>LOWER(Table13[[#This Row],[Group]])</f>
        <v>drugs used in metabolic disorders</v>
      </c>
      <c r="G319" s="170" t="str">
        <f>PROPER(Table13[[#This Row],[Group2]])</f>
        <v>Drugs Used In Metabolic Disorders</v>
      </c>
      <c r="H319" s="58" t="s">
        <v>6</v>
      </c>
      <c r="I319" s="163"/>
    </row>
    <row r="320" spans="1:9" ht="14" x14ac:dyDescent="0.3">
      <c r="A320" s="1"/>
      <c r="B320" s="71" t="s">
        <v>279</v>
      </c>
      <c r="C320" s="72" t="s">
        <v>741</v>
      </c>
      <c r="D320" s="73"/>
      <c r="E320" s="74" t="s">
        <v>280</v>
      </c>
      <c r="F320" s="170" t="str">
        <f>LOWER(Table13[[#This Row],[Group]])</f>
        <v>drugs used for emphysema</v>
      </c>
      <c r="G320" s="170" t="str">
        <f>PROPER(Table13[[#This Row],[Group2]])</f>
        <v>Drugs Used For Emphysema</v>
      </c>
      <c r="H320" s="58" t="s">
        <v>22</v>
      </c>
      <c r="I320" s="163"/>
    </row>
    <row r="321" spans="1:9" ht="14" x14ac:dyDescent="0.3">
      <c r="A321" s="1"/>
      <c r="B321" s="71" t="s">
        <v>849</v>
      </c>
      <c r="C321" s="72" t="s">
        <v>741</v>
      </c>
      <c r="D321" s="73"/>
      <c r="E321" s="146" t="s">
        <v>850</v>
      </c>
      <c r="F321" s="181" t="str">
        <f>LOWER(Table13[[#This Row],[Group]])</f>
        <v>neurodegenerative disease: market gap alzheimers</v>
      </c>
      <c r="G321" s="181" t="str">
        <f>PROPER(Table13[[#This Row],[Group2]])</f>
        <v>Neurodegenerative Disease: Market Gap Alzheimers</v>
      </c>
      <c r="H321" s="198"/>
      <c r="I321" s="163"/>
    </row>
    <row r="322" spans="1:9" ht="14" x14ac:dyDescent="0.3">
      <c r="A322" s="1"/>
      <c r="B322" s="139" t="s">
        <v>967</v>
      </c>
      <c r="C322" s="127" t="s">
        <v>741</v>
      </c>
      <c r="D322" s="114"/>
      <c r="E322" s="129" t="s">
        <v>790</v>
      </c>
      <c r="F322" s="173" t="str">
        <f>LOWER(Table13[[#This Row],[Group]])</f>
        <v>cancer exclusion</v>
      </c>
      <c r="G322" s="173" t="str">
        <f>PROPER(Table13[[#This Row],[Group2]])</f>
        <v>Cancer Exclusion</v>
      </c>
      <c r="H322" s="58"/>
      <c r="I322" s="163"/>
    </row>
    <row r="323" spans="1:9" ht="14" x14ac:dyDescent="0.3">
      <c r="A323" s="1"/>
      <c r="B323" s="109" t="s">
        <v>281</v>
      </c>
      <c r="C323" s="110" t="s">
        <v>741</v>
      </c>
      <c r="D323" s="73"/>
      <c r="E323" s="74" t="s">
        <v>9</v>
      </c>
      <c r="F323" s="170" t="str">
        <f>LOWER(Table13[[#This Row],[Group]])</f>
        <v>aids/hiv antiretrovirals</v>
      </c>
      <c r="G323" s="170" t="s">
        <v>1101</v>
      </c>
      <c r="H323" s="58" t="s">
        <v>6</v>
      </c>
      <c r="I323" s="163"/>
    </row>
    <row r="324" spans="1:9" ht="14" x14ac:dyDescent="0.3">
      <c r="A324" s="1"/>
      <c r="B324" s="196" t="s">
        <v>968</v>
      </c>
      <c r="C324" s="127"/>
      <c r="D324" s="128"/>
      <c r="E324" s="129"/>
      <c r="F324" s="173" t="str">
        <f>LOWER(Table13[[#This Row],[Group]])</f>
        <v/>
      </c>
      <c r="G324" s="173" t="str">
        <f>PROPER(Table13[[#This Row],[Group2]])</f>
        <v/>
      </c>
      <c r="H324" s="58"/>
      <c r="I324" s="163"/>
    </row>
    <row r="325" spans="1:9" ht="14" x14ac:dyDescent="0.3">
      <c r="A325" s="1"/>
      <c r="B325" s="109" t="s">
        <v>851</v>
      </c>
      <c r="C325" s="110" t="s">
        <v>741</v>
      </c>
      <c r="D325" s="73"/>
      <c r="E325" s="74" t="s">
        <v>790</v>
      </c>
      <c r="F325" s="170" t="str">
        <f>LOWER(Table13[[#This Row],[Group]])</f>
        <v>cancer exclusion</v>
      </c>
      <c r="G325" s="170" t="str">
        <f>PROPER(Table13[[#This Row],[Group2]])</f>
        <v>Cancer Exclusion</v>
      </c>
      <c r="H325" s="198"/>
      <c r="I325" s="163"/>
    </row>
    <row r="326" spans="1:9" ht="14" x14ac:dyDescent="0.3">
      <c r="A326" s="1"/>
      <c r="B326" s="71" t="s">
        <v>282</v>
      </c>
      <c r="C326" s="110" t="s">
        <v>741</v>
      </c>
      <c r="D326" s="73"/>
      <c r="E326" s="88" t="s">
        <v>129</v>
      </c>
      <c r="F326" s="172" t="str">
        <f>LOWER(Table13[[#This Row],[Group]])</f>
        <v>allergic emergencies</v>
      </c>
      <c r="G326" s="170" t="str">
        <f>PROPER(Table13[[#This Row],[Group2]])</f>
        <v>Allergic Emergencies</v>
      </c>
      <c r="H326" s="63" t="s">
        <v>6</v>
      </c>
      <c r="I326" s="163"/>
    </row>
    <row r="327" spans="1:9" ht="14" x14ac:dyDescent="0.3">
      <c r="A327" s="1"/>
      <c r="B327" s="78" t="s">
        <v>852</v>
      </c>
      <c r="C327" s="101" t="s">
        <v>748</v>
      </c>
      <c r="D327" s="120" t="s">
        <v>853</v>
      </c>
      <c r="E327" s="97" t="s">
        <v>54</v>
      </c>
      <c r="F327" s="176" t="str">
        <f>LOWER(Table13[[#This Row],[Group]])</f>
        <v>oral anticoagulant reversal agents</v>
      </c>
      <c r="G327" s="176" t="str">
        <f>PROPER(Table13[[#This Row],[Group2]])</f>
        <v>Oral Anticoagulant Reversal Agents</v>
      </c>
      <c r="H327" s="58"/>
      <c r="I327" s="163"/>
    </row>
    <row r="328" spans="1:9" ht="14" x14ac:dyDescent="0.3">
      <c r="A328" s="1"/>
      <c r="B328" s="71" t="s">
        <v>283</v>
      </c>
      <c r="C328" s="110" t="s">
        <v>741</v>
      </c>
      <c r="D328" s="96"/>
      <c r="E328" s="88" t="s">
        <v>45</v>
      </c>
      <c r="F328" s="172" t="str">
        <f>LOWER(Table13[[#This Row],[Group]])</f>
        <v>neuromuscular disorders</v>
      </c>
      <c r="G328" s="170" t="str">
        <f>PROPER(Table13[[#This Row],[Group2]])</f>
        <v>Neuromuscular Disorders</v>
      </c>
      <c r="H328" s="63" t="s">
        <v>22</v>
      </c>
      <c r="I328" s="163"/>
    </row>
    <row r="329" spans="1:9" ht="14" x14ac:dyDescent="0.3">
      <c r="A329" s="1"/>
      <c r="B329" s="71" t="s">
        <v>674</v>
      </c>
      <c r="C329" s="110" t="s">
        <v>741</v>
      </c>
      <c r="D329" s="96"/>
      <c r="E329" s="74" t="s">
        <v>433</v>
      </c>
      <c r="F329" s="170" t="str">
        <f>LOWER(Table13[[#This Row],[Group]])</f>
        <v>atmp</v>
      </c>
      <c r="G329" s="170" t="s">
        <v>433</v>
      </c>
      <c r="H329" s="58"/>
      <c r="I329" s="163"/>
    </row>
    <row r="330" spans="1:9" ht="14" x14ac:dyDescent="0.3">
      <c r="A330" s="1"/>
      <c r="B330" s="71" t="s">
        <v>854</v>
      </c>
      <c r="C330" s="110" t="s">
        <v>741</v>
      </c>
      <c r="D330" s="96"/>
      <c r="E330" s="74" t="s">
        <v>790</v>
      </c>
      <c r="F330" s="170" t="str">
        <f>LOWER(Table13[[#This Row],[Group]])</f>
        <v>cancer exclusion</v>
      </c>
      <c r="G330" s="170" t="str">
        <f>PROPER(Table13[[#This Row],[Group2]])</f>
        <v>Cancer Exclusion</v>
      </c>
      <c r="H330" s="198"/>
      <c r="I330" s="163"/>
    </row>
    <row r="331" spans="1:9" ht="14" x14ac:dyDescent="0.3">
      <c r="A331" s="1"/>
      <c r="B331" s="139" t="s">
        <v>969</v>
      </c>
      <c r="C331" s="127" t="s">
        <v>741</v>
      </c>
      <c r="D331" s="114"/>
      <c r="E331" s="129" t="s">
        <v>790</v>
      </c>
      <c r="F331" s="173" t="str">
        <f>LOWER(Table13[[#This Row],[Group]])</f>
        <v>cancer exclusion</v>
      </c>
      <c r="G331" s="173" t="str">
        <f>PROPER(Table13[[#This Row],[Group2]])</f>
        <v>Cancer Exclusion</v>
      </c>
      <c r="H331" s="58"/>
      <c r="I331" s="163"/>
    </row>
    <row r="332" spans="1:9" ht="14" x14ac:dyDescent="0.3">
      <c r="A332" s="1"/>
      <c r="B332" s="71" t="s">
        <v>284</v>
      </c>
      <c r="C332" s="110" t="s">
        <v>741</v>
      </c>
      <c r="D332" s="73"/>
      <c r="E332" s="74" t="s">
        <v>31</v>
      </c>
      <c r="F332" s="170" t="str">
        <f>LOWER(Table13[[#This Row],[Group]])</f>
        <v>lysosomal storage disorder drugs</v>
      </c>
      <c r="G332" s="170" t="str">
        <f>PROPER(Table13[[#This Row],[Group2]])</f>
        <v>Lysosomal Storage Disorder Drugs</v>
      </c>
      <c r="H332" s="58" t="s">
        <v>6</v>
      </c>
      <c r="I332" s="163"/>
    </row>
    <row r="333" spans="1:9" ht="23" x14ac:dyDescent="0.3">
      <c r="A333" s="1"/>
      <c r="B333" s="71" t="s">
        <v>285</v>
      </c>
      <c r="C333" s="110" t="s">
        <v>741</v>
      </c>
      <c r="D333" s="73"/>
      <c r="E333" s="74" t="s">
        <v>43</v>
      </c>
      <c r="F333" s="170" t="str">
        <f>LOWER(Table13[[#This Row],[Group]])</f>
        <v>vasodilator antihypertensive drugs/pulmanory arterial hypertension</v>
      </c>
      <c r="G333" s="170" t="str">
        <f>PROPER(Table13[[#This Row],[Group2]])</f>
        <v>Vasodilator Antihypertensive Drugs/Pulmanory Arterial Hypertension</v>
      </c>
      <c r="H333" s="58" t="s">
        <v>22</v>
      </c>
      <c r="I333" s="163"/>
    </row>
    <row r="334" spans="1:9" ht="23" x14ac:dyDescent="0.3">
      <c r="A334" s="1"/>
      <c r="B334" s="71" t="s">
        <v>286</v>
      </c>
      <c r="C334" s="110" t="s">
        <v>741</v>
      </c>
      <c r="D334" s="73" t="s">
        <v>26</v>
      </c>
      <c r="E334" s="74" t="s">
        <v>27</v>
      </c>
      <c r="F334" s="170" t="str">
        <f>LOWER(Table13[[#This Row],[Group]])</f>
        <v>protein kinase inhibitors</v>
      </c>
      <c r="G334" s="170" t="str">
        <f>PROPER(Table13[[#This Row],[Group2]])</f>
        <v>Protein Kinase Inhibitors</v>
      </c>
      <c r="H334" s="58" t="s">
        <v>6</v>
      </c>
      <c r="I334" s="163"/>
    </row>
    <row r="335" spans="1:9" ht="14" x14ac:dyDescent="0.3">
      <c r="A335" s="1"/>
      <c r="B335" s="71" t="s">
        <v>287</v>
      </c>
      <c r="C335" s="110" t="s">
        <v>741</v>
      </c>
      <c r="D335" s="73"/>
      <c r="E335" s="74" t="s">
        <v>27</v>
      </c>
      <c r="F335" s="170" t="str">
        <f>LOWER(Table13[[#This Row],[Group]])</f>
        <v>protein kinase inhibitors</v>
      </c>
      <c r="G335" s="170" t="str">
        <f>PROPER(Table13[[#This Row],[Group2]])</f>
        <v>Protein Kinase Inhibitors</v>
      </c>
      <c r="H335" s="58" t="s">
        <v>6</v>
      </c>
      <c r="I335" s="163"/>
    </row>
    <row r="336" spans="1:9" ht="14" x14ac:dyDescent="0.3">
      <c r="A336" s="1"/>
      <c r="B336" s="71" t="s">
        <v>288</v>
      </c>
      <c r="C336" s="110" t="s">
        <v>741</v>
      </c>
      <c r="D336" s="73"/>
      <c r="E336" s="74" t="s">
        <v>31</v>
      </c>
      <c r="F336" s="170" t="str">
        <f>LOWER(Table13[[#This Row],[Group]])</f>
        <v>lysosomal storage disorder drugs</v>
      </c>
      <c r="G336" s="170" t="str">
        <f>PROPER(Table13[[#This Row],[Group2]])</f>
        <v>Lysosomal Storage Disorder Drugs</v>
      </c>
      <c r="H336" s="58" t="s">
        <v>6</v>
      </c>
      <c r="I336" s="163"/>
    </row>
    <row r="337" spans="1:9" ht="14" x14ac:dyDescent="0.3">
      <c r="A337" s="1"/>
      <c r="B337" s="71" t="s">
        <v>289</v>
      </c>
      <c r="C337" s="110" t="s">
        <v>741</v>
      </c>
      <c r="D337" s="73"/>
      <c r="E337" s="74" t="s">
        <v>290</v>
      </c>
      <c r="F337" s="170" t="str">
        <f>LOWER(Table13[[#This Row],[Group]])</f>
        <v>renal transplantation</v>
      </c>
      <c r="G337" s="170" t="str">
        <f>PROPER(Table13[[#This Row],[Group2]])</f>
        <v>Renal Transplantation</v>
      </c>
      <c r="H337" s="58" t="s">
        <v>22</v>
      </c>
      <c r="I337" s="163"/>
    </row>
    <row r="338" spans="1:9" ht="14" x14ac:dyDescent="0.3">
      <c r="A338" s="1"/>
      <c r="B338" s="139" t="s">
        <v>970</v>
      </c>
      <c r="C338" s="127" t="s">
        <v>741</v>
      </c>
      <c r="D338" s="114"/>
      <c r="E338" s="114" t="s">
        <v>790</v>
      </c>
      <c r="F338" s="186" t="str">
        <f>LOWER(Table13[[#This Row],[Group]])</f>
        <v>cancer exclusion</v>
      </c>
      <c r="G338" s="205" t="str">
        <f>PROPER(Table13[[#This Row],[Group2]])</f>
        <v>Cancer Exclusion</v>
      </c>
      <c r="H338" s="58"/>
      <c r="I338" s="163"/>
    </row>
    <row r="339" spans="1:9" ht="14" x14ac:dyDescent="0.3">
      <c r="A339" s="1"/>
      <c r="B339" s="139" t="s">
        <v>971</v>
      </c>
      <c r="C339" s="127" t="s">
        <v>741</v>
      </c>
      <c r="D339" s="114"/>
      <c r="E339" s="114" t="s">
        <v>790</v>
      </c>
      <c r="F339" s="186" t="str">
        <f>LOWER(Table13[[#This Row],[Group]])</f>
        <v>cancer exclusion</v>
      </c>
      <c r="G339" s="205" t="str">
        <f>PROPER(Table13[[#This Row],[Group2]])</f>
        <v>Cancer Exclusion</v>
      </c>
      <c r="H339" s="58"/>
      <c r="I339" s="163"/>
    </row>
    <row r="340" spans="1:9" ht="14" x14ac:dyDescent="0.3">
      <c r="A340" s="1"/>
      <c r="B340" s="196" t="s">
        <v>972</v>
      </c>
      <c r="C340" s="127"/>
      <c r="D340" s="128"/>
      <c r="E340" s="129"/>
      <c r="F340" s="173" t="str">
        <f>LOWER(Table13[[#This Row],[Group]])</f>
        <v/>
      </c>
      <c r="G340" s="173" t="str">
        <f>PROPER(Table13[[#This Row],[Group2]])</f>
        <v/>
      </c>
      <c r="H340" s="58"/>
      <c r="I340" s="163"/>
    </row>
    <row r="341" spans="1:9" ht="14" x14ac:dyDescent="0.3">
      <c r="A341" s="1"/>
      <c r="B341" s="71" t="s">
        <v>291</v>
      </c>
      <c r="C341" s="110" t="s">
        <v>741</v>
      </c>
      <c r="D341" s="74"/>
      <c r="E341" s="74" t="s">
        <v>38</v>
      </c>
      <c r="F341" s="170" t="str">
        <f>LOWER(Table13[[#This Row],[Group]])</f>
        <v>lipid regulating drugs</v>
      </c>
      <c r="G341" s="170" t="str">
        <f>PROPER(Table13[[#This Row],[Group2]])</f>
        <v>Lipid Regulating Drugs</v>
      </c>
      <c r="H341" s="59" t="s">
        <v>6</v>
      </c>
      <c r="I341" s="163"/>
    </row>
    <row r="342" spans="1:9" ht="14" x14ac:dyDescent="0.3">
      <c r="A342" s="1"/>
      <c r="B342" s="71" t="s">
        <v>292</v>
      </c>
      <c r="C342" s="110" t="s">
        <v>741</v>
      </c>
      <c r="D342" s="73"/>
      <c r="E342" s="74" t="s">
        <v>34</v>
      </c>
      <c r="F342" s="170" t="str">
        <f>LOWER(Table13[[#This Row],[Group]])</f>
        <v>immunomodulating drugs</v>
      </c>
      <c r="G342" s="170" t="str">
        <f>PROPER(Table13[[#This Row],[Group2]])</f>
        <v>Immunomodulating Drugs</v>
      </c>
      <c r="H342" s="58" t="s">
        <v>6</v>
      </c>
      <c r="I342" s="163"/>
    </row>
    <row r="343" spans="1:9" ht="103.5" x14ac:dyDescent="0.3">
      <c r="A343" s="1"/>
      <c r="B343" s="78" t="s">
        <v>293</v>
      </c>
      <c r="C343" s="79" t="s">
        <v>742</v>
      </c>
      <c r="D343" s="80" t="s">
        <v>1068</v>
      </c>
      <c r="E343" s="77" t="s">
        <v>14</v>
      </c>
      <c r="F343" s="171" t="str">
        <f>LOWER(Table13[[#This Row],[Group]])</f>
        <v>cytokine modulators</v>
      </c>
      <c r="G343" s="171" t="str">
        <f>PROPER(Table13[[#This Row],[Group2]])</f>
        <v>Cytokine Modulators</v>
      </c>
      <c r="H343" s="59" t="s">
        <v>6</v>
      </c>
      <c r="I343" s="163"/>
    </row>
    <row r="344" spans="1:9" ht="14" x14ac:dyDescent="0.3">
      <c r="A344" s="1"/>
      <c r="B344" s="71" t="s">
        <v>294</v>
      </c>
      <c r="C344" s="72" t="s">
        <v>741</v>
      </c>
      <c r="D344" s="73"/>
      <c r="E344" s="74" t="s">
        <v>18</v>
      </c>
      <c r="F344" s="170" t="str">
        <f>LOWER(Table13[[#This Row],[Group]])</f>
        <v>drugs for amyloidosis</v>
      </c>
      <c r="G344" s="170" t="str">
        <f>PROPER(Table13[[#This Row],[Group2]])</f>
        <v>Drugs For Amyloidosis</v>
      </c>
      <c r="H344" s="58" t="s">
        <v>22</v>
      </c>
      <c r="I344" s="163"/>
    </row>
    <row r="345" spans="1:9" ht="14" x14ac:dyDescent="0.3">
      <c r="A345" s="1"/>
      <c r="B345" s="71" t="s">
        <v>855</v>
      </c>
      <c r="C345" s="72" t="s">
        <v>741</v>
      </c>
      <c r="D345" s="73"/>
      <c r="E345" s="74" t="s">
        <v>790</v>
      </c>
      <c r="F345" s="170" t="str">
        <f>LOWER(Table13[[#This Row],[Group]])</f>
        <v>cancer exclusion</v>
      </c>
      <c r="G345" s="170" t="str">
        <f>PROPER(Table13[[#This Row],[Group2]])</f>
        <v>Cancer Exclusion</v>
      </c>
      <c r="H345" s="198"/>
      <c r="I345" s="163"/>
    </row>
    <row r="346" spans="1:9" ht="14" x14ac:dyDescent="0.3">
      <c r="A346" s="1"/>
      <c r="B346" s="71" t="s">
        <v>295</v>
      </c>
      <c r="C346" s="72" t="s">
        <v>741</v>
      </c>
      <c r="D346" s="73"/>
      <c r="E346" s="74" t="s">
        <v>34</v>
      </c>
      <c r="F346" s="170" t="str">
        <f>LOWER(Table13[[#This Row],[Group]])</f>
        <v>immunomodulating drugs</v>
      </c>
      <c r="G346" s="170" t="str">
        <f>PROPER(Table13[[#This Row],[Group2]])</f>
        <v>Immunomodulating Drugs</v>
      </c>
      <c r="H346" s="58" t="s">
        <v>6</v>
      </c>
      <c r="I346" s="163"/>
    </row>
    <row r="347" spans="1:9" ht="14" x14ac:dyDescent="0.3">
      <c r="A347" s="1"/>
      <c r="B347" s="71" t="s">
        <v>296</v>
      </c>
      <c r="C347" s="72" t="s">
        <v>741</v>
      </c>
      <c r="D347" s="73"/>
      <c r="E347" s="74" t="s">
        <v>34</v>
      </c>
      <c r="F347" s="170" t="str">
        <f>LOWER(Table13[[#This Row],[Group]])</f>
        <v>immunomodulating drugs</v>
      </c>
      <c r="G347" s="170" t="str">
        <f>PROPER(Table13[[#This Row],[Group2]])</f>
        <v>Immunomodulating Drugs</v>
      </c>
      <c r="H347" s="58" t="s">
        <v>6</v>
      </c>
      <c r="I347" s="163"/>
    </row>
    <row r="348" spans="1:9" ht="14" x14ac:dyDescent="0.3">
      <c r="A348" s="1"/>
      <c r="B348" s="71" t="s">
        <v>297</v>
      </c>
      <c r="C348" s="72" t="s">
        <v>741</v>
      </c>
      <c r="D348" s="73"/>
      <c r="E348" s="74" t="s">
        <v>297</v>
      </c>
      <c r="F348" s="170" t="str">
        <f>LOWER(Table13[[#This Row],[Group]])</f>
        <v>intravenous human normal immunoglobulins</v>
      </c>
      <c r="G348" s="170" t="str">
        <f>PROPER(Table13[[#This Row],[Group2]])</f>
        <v>Intravenous Human Normal Immunoglobulins</v>
      </c>
      <c r="H348" s="58" t="s">
        <v>6</v>
      </c>
      <c r="I348" s="163"/>
    </row>
    <row r="349" spans="1:9" ht="23" x14ac:dyDescent="0.3">
      <c r="A349" s="1"/>
      <c r="B349" s="71" t="s">
        <v>298</v>
      </c>
      <c r="C349" s="72" t="s">
        <v>741</v>
      </c>
      <c r="D349" s="73" t="s">
        <v>107</v>
      </c>
      <c r="E349" s="74" t="s">
        <v>40</v>
      </c>
      <c r="F349" s="170" t="str">
        <f>LOWER(Table13[[#This Row],[Group]])</f>
        <v>drugs used in metabolic disorders</v>
      </c>
      <c r="G349" s="170" t="str">
        <f>PROPER(Table13[[#This Row],[Group2]])</f>
        <v>Drugs Used In Metabolic Disorders</v>
      </c>
      <c r="H349" s="58" t="s">
        <v>6</v>
      </c>
      <c r="I349" s="163"/>
    </row>
    <row r="350" spans="1:9" ht="14" x14ac:dyDescent="0.3">
      <c r="A350" s="1"/>
      <c r="B350" s="139" t="s">
        <v>973</v>
      </c>
      <c r="C350" s="127" t="s">
        <v>741</v>
      </c>
      <c r="D350" s="114"/>
      <c r="E350" s="129" t="s">
        <v>790</v>
      </c>
      <c r="F350" s="173" t="str">
        <f>LOWER(Table13[[#This Row],[Group]])</f>
        <v>cancer exclusion</v>
      </c>
      <c r="G350" s="173" t="str">
        <f>PROPER(Table13[[#This Row],[Group2]])</f>
        <v>Cancer Exclusion</v>
      </c>
      <c r="H350" s="58"/>
      <c r="I350" s="163"/>
    </row>
    <row r="351" spans="1:9" ht="14" x14ac:dyDescent="0.3">
      <c r="A351" s="1"/>
      <c r="B351" s="71" t="s">
        <v>856</v>
      </c>
      <c r="C351" s="72" t="s">
        <v>741</v>
      </c>
      <c r="D351" s="73"/>
      <c r="E351" s="74" t="s">
        <v>790</v>
      </c>
      <c r="F351" s="170" t="str">
        <f>LOWER(Table13[[#This Row],[Group]])</f>
        <v>cancer exclusion</v>
      </c>
      <c r="G351" s="170" t="str">
        <f>PROPER(Table13[[#This Row],[Group2]])</f>
        <v>Cancer Exclusion</v>
      </c>
      <c r="H351" s="198"/>
      <c r="I351" s="163"/>
    </row>
    <row r="352" spans="1:9" ht="14" x14ac:dyDescent="0.3">
      <c r="A352" s="1"/>
      <c r="B352" s="82" t="s">
        <v>299</v>
      </c>
      <c r="C352" s="72" t="s">
        <v>741</v>
      </c>
      <c r="D352" s="84"/>
      <c r="E352" s="85" t="s">
        <v>167</v>
      </c>
      <c r="F352" s="179" t="str">
        <f>LOWER(Table13[[#This Row],[Group]])</f>
        <v>drugs for paroxysmal nocturnal haemoglobinuria</v>
      </c>
      <c r="G352" s="179" t="str">
        <f>PROPER(Table13[[#This Row],[Group2]])</f>
        <v>Drugs For Paroxysmal Nocturnal Haemoglobinuria</v>
      </c>
      <c r="H352" s="60" t="s">
        <v>6</v>
      </c>
      <c r="I352" s="163"/>
    </row>
    <row r="353" spans="1:9" ht="14" x14ac:dyDescent="0.3">
      <c r="A353" s="1"/>
      <c r="B353" s="71" t="s">
        <v>857</v>
      </c>
      <c r="C353" s="72" t="s">
        <v>741</v>
      </c>
      <c r="D353" s="84"/>
      <c r="E353" s="74" t="s">
        <v>790</v>
      </c>
      <c r="F353" s="170" t="str">
        <f>LOWER(Table13[[#This Row],[Group]])</f>
        <v>cancer exclusion</v>
      </c>
      <c r="G353" s="170" t="str">
        <f>PROPER(Table13[[#This Row],[Group2]])</f>
        <v>Cancer Exclusion</v>
      </c>
      <c r="H353" s="200"/>
      <c r="I353" s="163"/>
    </row>
    <row r="354" spans="1:9" ht="14" x14ac:dyDescent="0.3">
      <c r="A354" s="1"/>
      <c r="B354" s="71" t="s">
        <v>300</v>
      </c>
      <c r="C354" s="72" t="s">
        <v>741</v>
      </c>
      <c r="D354" s="96"/>
      <c r="E354" s="88" t="s">
        <v>51</v>
      </c>
      <c r="F354" s="172" t="str">
        <f>LOWER(Table13[[#This Row],[Group]])</f>
        <v>antifungals</v>
      </c>
      <c r="G354" s="170" t="str">
        <f>PROPER(Table13[[#This Row],[Group2]])</f>
        <v>Antifungals</v>
      </c>
      <c r="H354" s="63" t="s">
        <v>12</v>
      </c>
      <c r="I354" s="163"/>
    </row>
    <row r="355" spans="1:9" ht="14" x14ac:dyDescent="0.3">
      <c r="A355" s="1"/>
      <c r="B355" s="82" t="s">
        <v>301</v>
      </c>
      <c r="C355" s="72" t="s">
        <v>741</v>
      </c>
      <c r="D355" s="84"/>
      <c r="E355" s="85" t="s">
        <v>302</v>
      </c>
      <c r="F355" s="179" t="str">
        <f>LOWER(Table13[[#This Row],[Group]])</f>
        <v>aids/hiv antiretroviral</v>
      </c>
      <c r="G355" s="179" t="s">
        <v>1101</v>
      </c>
      <c r="H355" s="60"/>
      <c r="I355" s="163"/>
    </row>
    <row r="356" spans="1:9" ht="14" x14ac:dyDescent="0.3">
      <c r="A356" s="1"/>
      <c r="B356" s="71" t="s">
        <v>303</v>
      </c>
      <c r="C356" s="72" t="s">
        <v>741</v>
      </c>
      <c r="D356" s="73"/>
      <c r="E356" s="87" t="s">
        <v>304</v>
      </c>
      <c r="F356" s="169" t="str">
        <f>LOWER(Table13[[#This Row],[Group]])</f>
        <v>potentiator of the cftr protein</v>
      </c>
      <c r="G356" s="188" t="str">
        <f>PROPER(Table13[[#This Row],[Group2]])</f>
        <v>Potentiator Of The Cftr Protein</v>
      </c>
      <c r="H356" s="63" t="s">
        <v>6</v>
      </c>
      <c r="I356" s="163"/>
    </row>
    <row r="357" spans="1:9" ht="14" x14ac:dyDescent="0.3">
      <c r="A357" s="1"/>
      <c r="B357" s="139" t="s">
        <v>974</v>
      </c>
      <c r="C357" s="127" t="s">
        <v>741</v>
      </c>
      <c r="D357" s="127"/>
      <c r="E357" s="114" t="s">
        <v>1059</v>
      </c>
      <c r="F357" s="186" t="str">
        <f>LOWER(Table13[[#This Row],[Group]])</f>
        <v>cystic fibrosis</v>
      </c>
      <c r="G357" s="205" t="str">
        <f>PROPER(Table13[[#This Row],[Group2]])</f>
        <v>Cystic Fibrosis</v>
      </c>
      <c r="H357" s="58"/>
      <c r="I357" s="163"/>
    </row>
    <row r="358" spans="1:9" ht="14" x14ac:dyDescent="0.3">
      <c r="A358" s="1"/>
      <c r="B358" s="143" t="s">
        <v>975</v>
      </c>
      <c r="C358" s="72"/>
      <c r="D358" s="73"/>
      <c r="E358" s="137" t="s">
        <v>304</v>
      </c>
      <c r="F358" s="190" t="str">
        <f>LOWER(Table13[[#This Row],[Group]])</f>
        <v>potentiator of the cftr protein</v>
      </c>
      <c r="G358" s="188" t="str">
        <f>PROPER(Table13[[#This Row],[Group2]])</f>
        <v>Potentiator Of The Cftr Protein</v>
      </c>
      <c r="H358" s="63"/>
      <c r="I358" s="163" t="s">
        <v>1064</v>
      </c>
    </row>
    <row r="359" spans="1:9" ht="14" x14ac:dyDescent="0.3">
      <c r="A359" s="1"/>
      <c r="B359" s="140" t="s">
        <v>976</v>
      </c>
      <c r="C359" s="127" t="s">
        <v>741</v>
      </c>
      <c r="D359" s="114"/>
      <c r="E359" s="129" t="s">
        <v>790</v>
      </c>
      <c r="F359" s="173" t="str">
        <f>LOWER(Table13[[#This Row],[Group]])</f>
        <v>cancer exclusion</v>
      </c>
      <c r="G359" s="173" t="str">
        <f>PROPER(Table13[[#This Row],[Group2]])</f>
        <v>Cancer Exclusion</v>
      </c>
      <c r="H359" s="58"/>
      <c r="I359" s="163"/>
    </row>
    <row r="360" spans="1:9" ht="14" x14ac:dyDescent="0.3">
      <c r="A360" s="1"/>
      <c r="B360" s="139" t="s">
        <v>977</v>
      </c>
      <c r="C360" s="127" t="s">
        <v>741</v>
      </c>
      <c r="D360" s="114"/>
      <c r="E360" s="129" t="s">
        <v>790</v>
      </c>
      <c r="F360" s="173" t="str">
        <f>LOWER(Table13[[#This Row],[Group]])</f>
        <v>cancer exclusion</v>
      </c>
      <c r="G360" s="173" t="str">
        <f>PROPER(Table13[[#This Row],[Group2]])</f>
        <v>Cancer Exclusion</v>
      </c>
      <c r="H360" s="58"/>
      <c r="I360" s="163"/>
    </row>
    <row r="361" spans="1:9" ht="23" x14ac:dyDescent="0.3">
      <c r="A361" s="1"/>
      <c r="B361" s="71" t="s">
        <v>305</v>
      </c>
      <c r="C361" s="72" t="s">
        <v>741</v>
      </c>
      <c r="D361" s="96"/>
      <c r="E361" s="74" t="s">
        <v>57</v>
      </c>
      <c r="F361" s="170" t="str">
        <f>LOWER(Table13[[#This Row],[Group]])</f>
        <v>drugs used in hypoplastic, haemolytic, and renal anaemias</v>
      </c>
      <c r="G361" s="170" t="str">
        <f>PROPER(Table13[[#This Row],[Group2]])</f>
        <v>Drugs Used In Hypoplastic, Haemolytic, And Renal Anaemias</v>
      </c>
      <c r="H361" s="58" t="s">
        <v>6</v>
      </c>
      <c r="I361" s="163"/>
    </row>
    <row r="362" spans="1:9" ht="14" x14ac:dyDescent="0.3">
      <c r="A362" s="1"/>
      <c r="B362" s="78" t="s">
        <v>306</v>
      </c>
      <c r="C362" s="79" t="s">
        <v>748</v>
      </c>
      <c r="D362" s="115"/>
      <c r="E362" s="77" t="s">
        <v>14</v>
      </c>
      <c r="F362" s="171" t="str">
        <f>LOWER(Table13[[#This Row],[Group]])</f>
        <v>cytokine modulators</v>
      </c>
      <c r="G362" s="171" t="str">
        <f>PROPER(Table13[[#This Row],[Group2]])</f>
        <v>Cytokine Modulators</v>
      </c>
      <c r="H362" s="59" t="s">
        <v>6</v>
      </c>
      <c r="I362" s="163"/>
    </row>
    <row r="363" spans="1:9" ht="23" x14ac:dyDescent="0.3">
      <c r="A363" s="1"/>
      <c r="B363" s="78" t="s">
        <v>307</v>
      </c>
      <c r="C363" s="79" t="s">
        <v>748</v>
      </c>
      <c r="D363" s="115"/>
      <c r="E363" s="77" t="s">
        <v>148</v>
      </c>
      <c r="F363" s="171" t="str">
        <f>LOWER(Table13[[#This Row],[Group]])</f>
        <v>retinal disorders/intraocular lens replacement surgery</v>
      </c>
      <c r="G363" s="171" t="str">
        <f>PROPER(Table13[[#This Row],[Group2]])</f>
        <v>Retinal Disorders/Intraocular Lens Replacement Surgery</v>
      </c>
      <c r="H363" s="59" t="s">
        <v>12</v>
      </c>
      <c r="I363" s="163"/>
    </row>
    <row r="364" spans="1:9" ht="14" x14ac:dyDescent="0.3">
      <c r="A364" s="1"/>
      <c r="B364" s="71" t="s">
        <v>308</v>
      </c>
      <c r="C364" s="72" t="s">
        <v>741</v>
      </c>
      <c r="D364" s="73"/>
      <c r="E364" s="88" t="s">
        <v>129</v>
      </c>
      <c r="F364" s="172" t="str">
        <f>LOWER(Table13[[#This Row],[Group]])</f>
        <v>allergic emergencies</v>
      </c>
      <c r="G364" s="170" t="str">
        <f>PROPER(Table13[[#This Row],[Group2]])</f>
        <v>Allergic Emergencies</v>
      </c>
      <c r="H364" s="63" t="s">
        <v>6</v>
      </c>
      <c r="I364" s="163"/>
    </row>
    <row r="365" spans="1:9" ht="46" x14ac:dyDescent="0.3">
      <c r="A365" s="1"/>
      <c r="B365" s="78" t="s">
        <v>309</v>
      </c>
      <c r="C365" s="79" t="s">
        <v>742</v>
      </c>
      <c r="D365" s="80" t="s">
        <v>772</v>
      </c>
      <c r="E365" s="77" t="s">
        <v>310</v>
      </c>
      <c r="F365" s="171" t="str">
        <f>LOWER(Table13[[#This Row],[Group]])</f>
        <v>somatostatin analogues</v>
      </c>
      <c r="G365" s="171" t="str">
        <f>PROPER(Table13[[#This Row],[Group2]])</f>
        <v>Somatostatin Analogues</v>
      </c>
      <c r="H365" s="59" t="s">
        <v>6</v>
      </c>
      <c r="I365" s="163"/>
    </row>
    <row r="366" spans="1:9" ht="23" x14ac:dyDescent="0.3">
      <c r="A366" s="1"/>
      <c r="B366" s="71" t="s">
        <v>311</v>
      </c>
      <c r="C366" s="72" t="s">
        <v>741</v>
      </c>
      <c r="D366" s="73" t="s">
        <v>26</v>
      </c>
      <c r="E366" s="88" t="s">
        <v>27</v>
      </c>
      <c r="F366" s="172" t="str">
        <f>LOWER(Table13[[#This Row],[Group]])</f>
        <v>protein kinase inhibitors</v>
      </c>
      <c r="G366" s="170" t="str">
        <f>PROPER(Table13[[#This Row],[Group2]])</f>
        <v>Protein Kinase Inhibitors</v>
      </c>
      <c r="H366" s="63" t="s">
        <v>6</v>
      </c>
      <c r="I366" s="163"/>
    </row>
    <row r="367" spans="1:9" ht="14" x14ac:dyDescent="0.3">
      <c r="A367" s="1"/>
      <c r="B367" s="71" t="s">
        <v>312</v>
      </c>
      <c r="C367" s="72" t="s">
        <v>741</v>
      </c>
      <c r="D367" s="73"/>
      <c r="E367" s="74" t="s">
        <v>40</v>
      </c>
      <c r="F367" s="170" t="str">
        <f>LOWER(Table13[[#This Row],[Group]])</f>
        <v>drugs used in metabolic disorders</v>
      </c>
      <c r="G367" s="170" t="str">
        <f>PROPER(Table13[[#This Row],[Group2]])</f>
        <v>Drugs Used In Metabolic Disorders</v>
      </c>
      <c r="H367" s="58" t="s">
        <v>6</v>
      </c>
      <c r="I367" s="163"/>
    </row>
    <row r="368" spans="1:9" ht="14" x14ac:dyDescent="0.3">
      <c r="A368" s="1"/>
      <c r="B368" s="71" t="s">
        <v>313</v>
      </c>
      <c r="C368" s="72" t="s">
        <v>741</v>
      </c>
      <c r="D368" s="73"/>
      <c r="E368" s="88" t="s">
        <v>314</v>
      </c>
      <c r="F368" s="172" t="str">
        <f>LOWER(Table13[[#This Row],[Group]])</f>
        <v>lysosomal storage disorder drugs</v>
      </c>
      <c r="G368" s="170" t="str">
        <f>PROPER(Table13[[#This Row],[Group2]])</f>
        <v>Lysosomal Storage Disorder Drugs</v>
      </c>
      <c r="H368" s="63" t="s">
        <v>6</v>
      </c>
      <c r="I368" s="163"/>
    </row>
    <row r="369" spans="1:9" ht="14" x14ac:dyDescent="0.3">
      <c r="A369" s="1"/>
      <c r="B369" s="71" t="s">
        <v>858</v>
      </c>
      <c r="C369" s="72" t="s">
        <v>741</v>
      </c>
      <c r="D369" s="73"/>
      <c r="E369" s="74" t="s">
        <v>790</v>
      </c>
      <c r="F369" s="170" t="str">
        <f>LOWER(Table13[[#This Row],[Group]])</f>
        <v>cancer exclusion</v>
      </c>
      <c r="G369" s="170" t="str">
        <f>PROPER(Table13[[#This Row],[Group2]])</f>
        <v>Cancer Exclusion</v>
      </c>
      <c r="H369" s="198"/>
      <c r="I369" s="163"/>
    </row>
    <row r="370" spans="1:9" ht="14" x14ac:dyDescent="0.3">
      <c r="A370" s="1"/>
      <c r="B370" s="139" t="s">
        <v>978</v>
      </c>
      <c r="C370" s="127" t="s">
        <v>741</v>
      </c>
      <c r="D370" s="114"/>
      <c r="E370" s="129" t="s">
        <v>790</v>
      </c>
      <c r="F370" s="173" t="str">
        <f>LOWER(Table13[[#This Row],[Group]])</f>
        <v>cancer exclusion</v>
      </c>
      <c r="G370" s="173" t="str">
        <f>PROPER(Table13[[#This Row],[Group2]])</f>
        <v>Cancer Exclusion</v>
      </c>
      <c r="H370" s="58"/>
      <c r="I370" s="163"/>
    </row>
    <row r="371" spans="1:9" ht="23" x14ac:dyDescent="0.3">
      <c r="A371" s="1"/>
      <c r="B371" s="103" t="s">
        <v>315</v>
      </c>
      <c r="C371" s="104" t="s">
        <v>742</v>
      </c>
      <c r="D371" s="80" t="s">
        <v>773</v>
      </c>
      <c r="E371" s="77" t="s">
        <v>101</v>
      </c>
      <c r="F371" s="171" t="str">
        <f>LOWER(Table13[[#This Row],[Group]])</f>
        <v>allergen immunotherapy</v>
      </c>
      <c r="G371" s="171" t="str">
        <f>PROPER(Table13[[#This Row],[Group2]])</f>
        <v>Allergen Immunotherapy</v>
      </c>
      <c r="H371" s="59" t="s">
        <v>6</v>
      </c>
      <c r="I371" s="163"/>
    </row>
    <row r="372" spans="1:9" ht="14" x14ac:dyDescent="0.3">
      <c r="A372" s="1"/>
      <c r="B372" s="82" t="s">
        <v>316</v>
      </c>
      <c r="C372" s="83" t="s">
        <v>741</v>
      </c>
      <c r="D372" s="84"/>
      <c r="E372" s="85" t="s">
        <v>317</v>
      </c>
      <c r="F372" s="179" t="str">
        <f>LOWER(Table13[[#This Row],[Group]])</f>
        <v>anti-dementia drugs</v>
      </c>
      <c r="G372" s="179" t="str">
        <f>PROPER(Table13[[#This Row],[Group2]])</f>
        <v>Anti-Dementia Drugs</v>
      </c>
      <c r="H372" s="60" t="s">
        <v>6</v>
      </c>
      <c r="I372" s="163"/>
    </row>
    <row r="373" spans="1:9" ht="14" x14ac:dyDescent="0.3">
      <c r="A373" s="1"/>
      <c r="B373" s="71" t="s">
        <v>318</v>
      </c>
      <c r="C373" s="72" t="s">
        <v>741</v>
      </c>
      <c r="D373" s="73"/>
      <c r="E373" s="74" t="s">
        <v>319</v>
      </c>
      <c r="F373" s="170" t="str">
        <f>LOWER(Table13[[#This Row],[Group]])</f>
        <v>hiv infection</v>
      </c>
      <c r="G373" s="170" t="s">
        <v>1102</v>
      </c>
      <c r="H373" s="58" t="s">
        <v>6</v>
      </c>
      <c r="I373" s="163"/>
    </row>
    <row r="374" spans="1:9" ht="14" x14ac:dyDescent="0.3">
      <c r="A374" s="1"/>
      <c r="B374" s="71" t="s">
        <v>681</v>
      </c>
      <c r="C374" s="72" t="s">
        <v>741</v>
      </c>
      <c r="D374" s="73"/>
      <c r="E374" s="74" t="s">
        <v>433</v>
      </c>
      <c r="F374" s="170" t="str">
        <f>LOWER(Table13[[#This Row],[Group]])</f>
        <v>atmp</v>
      </c>
      <c r="G374" s="170" t="s">
        <v>433</v>
      </c>
      <c r="H374" s="58"/>
      <c r="I374" s="163"/>
    </row>
    <row r="375" spans="1:9" ht="23" x14ac:dyDescent="0.3">
      <c r="A375" s="1"/>
      <c r="B375" s="71" t="s">
        <v>320</v>
      </c>
      <c r="C375" s="72" t="s">
        <v>741</v>
      </c>
      <c r="D375" s="73" t="s">
        <v>26</v>
      </c>
      <c r="E375" s="74" t="s">
        <v>34</v>
      </c>
      <c r="F375" s="170" t="str">
        <f>LOWER(Table13[[#This Row],[Group]])</f>
        <v>immunomodulating drugs</v>
      </c>
      <c r="G375" s="170" t="str">
        <f>PROPER(Table13[[#This Row],[Group2]])</f>
        <v>Immunomodulating Drugs</v>
      </c>
      <c r="H375" s="58" t="s">
        <v>6</v>
      </c>
      <c r="I375" s="163"/>
    </row>
    <row r="376" spans="1:9" ht="14" x14ac:dyDescent="0.3">
      <c r="A376" s="1"/>
      <c r="B376" s="82" t="s">
        <v>321</v>
      </c>
      <c r="C376" s="72" t="s">
        <v>741</v>
      </c>
      <c r="D376" s="84"/>
      <c r="E376" s="85" t="s">
        <v>322</v>
      </c>
      <c r="F376" s="179" t="str">
        <f>LOWER(Table13[[#This Row],[Group]])</f>
        <v>immunostimulant</v>
      </c>
      <c r="G376" s="179" t="str">
        <f>PROPER(Table13[[#This Row],[Group2]])</f>
        <v>Immunostimulant</v>
      </c>
      <c r="H376" s="60" t="s">
        <v>6</v>
      </c>
      <c r="I376" s="163"/>
    </row>
    <row r="377" spans="1:9" ht="14" x14ac:dyDescent="0.3">
      <c r="A377" s="1"/>
      <c r="B377" s="71" t="s">
        <v>859</v>
      </c>
      <c r="C377" s="72" t="s">
        <v>741</v>
      </c>
      <c r="D377" s="84"/>
      <c r="E377" s="74" t="s">
        <v>790</v>
      </c>
      <c r="F377" s="170" t="str">
        <f>LOWER(Table13[[#This Row],[Group]])</f>
        <v>cancer exclusion</v>
      </c>
      <c r="G377" s="170" t="str">
        <f>PROPER(Table13[[#This Row],[Group2]])</f>
        <v>Cancer Exclusion</v>
      </c>
      <c r="H377" s="200"/>
      <c r="I377" s="163"/>
    </row>
    <row r="378" spans="1:9" ht="14" x14ac:dyDescent="0.3">
      <c r="A378" s="1"/>
      <c r="B378" s="71" t="s">
        <v>323</v>
      </c>
      <c r="C378" s="72" t="s">
        <v>741</v>
      </c>
      <c r="D378" s="96"/>
      <c r="E378" s="74" t="s">
        <v>324</v>
      </c>
      <c r="F378" s="170" t="str">
        <f>LOWER(Table13[[#This Row],[Group]])</f>
        <v>adrenoleukodystrophy (ald)</v>
      </c>
      <c r="G378" s="170" t="str">
        <f>PROPER(Table13[[#This Row],[Group2]])</f>
        <v>Adrenoleukodystrophy (Ald)</v>
      </c>
      <c r="H378" s="58" t="s">
        <v>22</v>
      </c>
      <c r="I378" s="163"/>
    </row>
    <row r="379" spans="1:9" ht="14" x14ac:dyDescent="0.3">
      <c r="A379" s="1"/>
      <c r="B379" s="196" t="s">
        <v>979</v>
      </c>
      <c r="C379" s="127"/>
      <c r="D379" s="128"/>
      <c r="E379" s="129"/>
      <c r="F379" s="173" t="str">
        <f>LOWER(Table13[[#This Row],[Group]])</f>
        <v/>
      </c>
      <c r="G379" s="173" t="str">
        <f>PROPER(Table13[[#This Row],[Group2]])</f>
        <v/>
      </c>
      <c r="H379" s="58"/>
      <c r="I379" s="163"/>
    </row>
    <row r="380" spans="1:9" ht="14" x14ac:dyDescent="0.3">
      <c r="A380" s="1"/>
      <c r="B380" s="116" t="s">
        <v>325</v>
      </c>
      <c r="C380" s="72" t="s">
        <v>741</v>
      </c>
      <c r="D380" s="73"/>
      <c r="E380" s="74" t="s">
        <v>326</v>
      </c>
      <c r="F380" s="170" t="str">
        <f>LOWER(Table13[[#This Row],[Group]])</f>
        <v>cytomegalovirus infection</v>
      </c>
      <c r="G380" s="170" t="str">
        <f>PROPER(Table13[[#This Row],[Group2]])</f>
        <v>Cytomegalovirus Infection</v>
      </c>
      <c r="H380" s="58" t="s">
        <v>6</v>
      </c>
      <c r="I380" s="163"/>
    </row>
    <row r="381" spans="1:9" ht="14" x14ac:dyDescent="0.3">
      <c r="A381" s="1"/>
      <c r="B381" s="116" t="s">
        <v>685</v>
      </c>
      <c r="C381" s="72" t="s">
        <v>741</v>
      </c>
      <c r="D381" s="73"/>
      <c r="E381" s="74" t="s">
        <v>433</v>
      </c>
      <c r="F381" s="170" t="str">
        <f>LOWER(Table13[[#This Row],[Group]])</f>
        <v>atmp</v>
      </c>
      <c r="G381" s="170" t="s">
        <v>433</v>
      </c>
      <c r="H381" s="58"/>
      <c r="I381" s="163"/>
    </row>
    <row r="382" spans="1:9" ht="14" x14ac:dyDescent="0.3">
      <c r="A382" s="1"/>
      <c r="B382" s="139" t="s">
        <v>980</v>
      </c>
      <c r="C382" s="127" t="s">
        <v>741</v>
      </c>
      <c r="D382" s="114"/>
      <c r="E382" s="129" t="s">
        <v>790</v>
      </c>
      <c r="F382" s="173" t="str">
        <f>LOWER(Table13[[#This Row],[Group]])</f>
        <v>cancer exclusion</v>
      </c>
      <c r="G382" s="173" t="str">
        <f>PROPER(Table13[[#This Row],[Group2]])</f>
        <v>Cancer Exclusion</v>
      </c>
      <c r="H382" s="58"/>
      <c r="I382" s="163"/>
    </row>
    <row r="383" spans="1:9" ht="23" x14ac:dyDescent="0.3">
      <c r="A383" s="1"/>
      <c r="B383" s="109" t="s">
        <v>327</v>
      </c>
      <c r="C383" s="72" t="s">
        <v>741</v>
      </c>
      <c r="D383" s="73" t="s">
        <v>328</v>
      </c>
      <c r="E383" s="74" t="s">
        <v>21</v>
      </c>
      <c r="F383" s="170" t="str">
        <f>LOWER(Table13[[#This Row],[Group]])</f>
        <v>neurodegenerative conditions</v>
      </c>
      <c r="G383" s="170" t="str">
        <f>PROPER(Table13[[#This Row],[Group2]])</f>
        <v>Neurodegenerative Conditions</v>
      </c>
      <c r="H383" s="58" t="s">
        <v>22</v>
      </c>
      <c r="I383" s="163"/>
    </row>
    <row r="384" spans="1:9" ht="23" x14ac:dyDescent="0.3">
      <c r="A384" s="1"/>
      <c r="B384" s="82" t="s">
        <v>329</v>
      </c>
      <c r="C384" s="72" t="s">
        <v>741</v>
      </c>
      <c r="D384" s="84" t="s">
        <v>328</v>
      </c>
      <c r="E384" s="85" t="s">
        <v>330</v>
      </c>
      <c r="F384" s="179" t="str">
        <f>LOWER(Table13[[#This Row],[Group]])</f>
        <v>neurodegenerative conditions</v>
      </c>
      <c r="G384" s="179" t="str">
        <f>PROPER(Table13[[#This Row],[Group2]])</f>
        <v>Neurodegenerative Conditions</v>
      </c>
      <c r="H384" s="60" t="s">
        <v>6</v>
      </c>
      <c r="I384" s="163"/>
    </row>
    <row r="385" spans="1:9" ht="14" x14ac:dyDescent="0.3">
      <c r="A385" s="1"/>
      <c r="B385" s="71" t="s">
        <v>331</v>
      </c>
      <c r="C385" s="72" t="s">
        <v>741</v>
      </c>
      <c r="D385" s="73" t="s">
        <v>47</v>
      </c>
      <c r="E385" s="74" t="s">
        <v>48</v>
      </c>
      <c r="F385" s="170" t="str">
        <f>LOWER(Table13[[#This Row],[Group]])</f>
        <v>antibacterial drugs</v>
      </c>
      <c r="G385" s="170" t="str">
        <f>PROPER(Table13[[#This Row],[Group2]])</f>
        <v>Antibacterial Drugs</v>
      </c>
      <c r="H385" s="58" t="s">
        <v>12</v>
      </c>
      <c r="I385" s="163"/>
    </row>
    <row r="386" spans="1:9" ht="14" x14ac:dyDescent="0.3">
      <c r="A386" s="1"/>
      <c r="B386" s="71" t="s">
        <v>332</v>
      </c>
      <c r="C386" s="72" t="s">
        <v>741</v>
      </c>
      <c r="D386" s="73"/>
      <c r="E386" s="74" t="s">
        <v>135</v>
      </c>
      <c r="F386" s="170" t="str">
        <f>LOWER(Table13[[#This Row],[Group]])</f>
        <v>other endocrine drugs</v>
      </c>
      <c r="G386" s="170" t="str">
        <f>PROPER(Table13[[#This Row],[Group2]])</f>
        <v>Other Endocrine Drugs</v>
      </c>
      <c r="H386" s="58" t="s">
        <v>22</v>
      </c>
      <c r="I386" s="163"/>
    </row>
    <row r="387" spans="1:9" ht="14" x14ac:dyDescent="0.3">
      <c r="A387" s="1"/>
      <c r="B387" s="71" t="s">
        <v>687</v>
      </c>
      <c r="C387" s="72" t="s">
        <v>741</v>
      </c>
      <c r="D387" s="73"/>
      <c r="E387" s="74" t="s">
        <v>433</v>
      </c>
      <c r="F387" s="170" t="str">
        <f>LOWER(Table13[[#This Row],[Group]])</f>
        <v>atmp</v>
      </c>
      <c r="G387" s="170" t="s">
        <v>433</v>
      </c>
      <c r="H387" s="58"/>
      <c r="I387" s="163"/>
    </row>
    <row r="388" spans="1:9" ht="14" x14ac:dyDescent="0.3">
      <c r="A388" s="1"/>
      <c r="B388" s="139" t="s">
        <v>981</v>
      </c>
      <c r="C388" s="127" t="s">
        <v>741</v>
      </c>
      <c r="D388" s="114"/>
      <c r="E388" s="114" t="s">
        <v>1091</v>
      </c>
      <c r="F388" s="186" t="str">
        <f>LOWER(Table13[[#This Row],[Group]])</f>
        <v>antipruritus</v>
      </c>
      <c r="G388" s="205" t="str">
        <f>PROPER(Table13[[#This Row],[Group2]])</f>
        <v>Antipruritus</v>
      </c>
      <c r="H388" s="58"/>
      <c r="I388" s="163"/>
    </row>
    <row r="389" spans="1:9" ht="14" x14ac:dyDescent="0.3">
      <c r="A389" s="1"/>
      <c r="B389" s="139" t="s">
        <v>982</v>
      </c>
      <c r="C389" s="127" t="s">
        <v>741</v>
      </c>
      <c r="D389" s="114"/>
      <c r="E389" s="129" t="s">
        <v>790</v>
      </c>
      <c r="F389" s="173" t="str">
        <f>LOWER(Table13[[#This Row],[Group]])</f>
        <v>cancer exclusion</v>
      </c>
      <c r="G389" s="173" t="str">
        <f>PROPER(Table13[[#This Row],[Group2]])</f>
        <v>Cancer Exclusion</v>
      </c>
      <c r="H389" s="58"/>
      <c r="I389" s="163"/>
    </row>
    <row r="390" spans="1:9" ht="14" x14ac:dyDescent="0.3">
      <c r="A390" s="1"/>
      <c r="B390" s="78" t="s">
        <v>333</v>
      </c>
      <c r="C390" s="79" t="s">
        <v>748</v>
      </c>
      <c r="D390" s="80" t="s">
        <v>334</v>
      </c>
      <c r="E390" s="77" t="s">
        <v>135</v>
      </c>
      <c r="F390" s="171" t="str">
        <f>LOWER(Table13[[#This Row],[Group]])</f>
        <v>other endocrine drugs</v>
      </c>
      <c r="G390" s="171" t="str">
        <f>PROPER(Table13[[#This Row],[Group2]])</f>
        <v>Other Endocrine Drugs</v>
      </c>
      <c r="H390" s="59" t="s">
        <v>22</v>
      </c>
      <c r="I390" s="163"/>
    </row>
    <row r="391" spans="1:9" ht="14" x14ac:dyDescent="0.3">
      <c r="A391" s="1"/>
      <c r="B391" s="71" t="s">
        <v>860</v>
      </c>
      <c r="C391" s="72" t="s">
        <v>741</v>
      </c>
      <c r="D391" s="73"/>
      <c r="E391" s="74" t="s">
        <v>433</v>
      </c>
      <c r="F391" s="170" t="str">
        <f>LOWER(Table13[[#This Row],[Group]])</f>
        <v>atmp</v>
      </c>
      <c r="G391" s="170" t="s">
        <v>433</v>
      </c>
      <c r="H391" s="63"/>
      <c r="I391" s="163"/>
    </row>
    <row r="392" spans="1:9" ht="14" x14ac:dyDescent="0.3">
      <c r="A392" s="1"/>
      <c r="B392" s="71" t="s">
        <v>335</v>
      </c>
      <c r="C392" s="72" t="s">
        <v>741</v>
      </c>
      <c r="D392" s="73"/>
      <c r="E392" s="74" t="s">
        <v>38</v>
      </c>
      <c r="F392" s="170" t="str">
        <f>LOWER(Table13[[#This Row],[Group]])</f>
        <v>lipid regulating drugs</v>
      </c>
      <c r="G392" s="170" t="str">
        <f>PROPER(Table13[[#This Row],[Group2]])</f>
        <v>Lipid Regulating Drugs</v>
      </c>
      <c r="H392" s="58" t="s">
        <v>12</v>
      </c>
      <c r="I392" s="163"/>
    </row>
    <row r="393" spans="1:9" ht="23" x14ac:dyDescent="0.3">
      <c r="A393" s="1"/>
      <c r="B393" s="116" t="s">
        <v>336</v>
      </c>
      <c r="C393" s="72" t="s">
        <v>741</v>
      </c>
      <c r="D393" s="73" t="s">
        <v>26</v>
      </c>
      <c r="E393" s="74" t="s">
        <v>27</v>
      </c>
      <c r="F393" s="170" t="str">
        <f>LOWER(Table13[[#This Row],[Group]])</f>
        <v>protein kinase inhibitors</v>
      </c>
      <c r="G393" s="170" t="str">
        <f>PROPER(Table13[[#This Row],[Group2]])</f>
        <v>Protein Kinase Inhibitors</v>
      </c>
      <c r="H393" s="58" t="s">
        <v>6</v>
      </c>
      <c r="I393" s="163"/>
    </row>
    <row r="394" spans="1:9" ht="14" x14ac:dyDescent="0.3">
      <c r="A394" s="1"/>
      <c r="B394" s="71" t="s">
        <v>337</v>
      </c>
      <c r="C394" s="72" t="s">
        <v>741</v>
      </c>
      <c r="D394" s="96"/>
      <c r="E394" s="74" t="s">
        <v>338</v>
      </c>
      <c r="F394" s="170" t="str">
        <f>LOWER(Table13[[#This Row],[Group]])</f>
        <v>growth hormone deficiency</v>
      </c>
      <c r="G394" s="170" t="str">
        <f>PROPER(Table13[[#This Row],[Group2]])</f>
        <v>Growth Hormone Deficiency</v>
      </c>
      <c r="H394" s="58" t="s">
        <v>6</v>
      </c>
      <c r="I394" s="163"/>
    </row>
    <row r="395" spans="1:9" ht="14" x14ac:dyDescent="0.3">
      <c r="A395" s="1"/>
      <c r="B395" s="139" t="s">
        <v>983</v>
      </c>
      <c r="C395" s="127" t="s">
        <v>741</v>
      </c>
      <c r="D395" s="114"/>
      <c r="E395" s="129" t="s">
        <v>790</v>
      </c>
      <c r="F395" s="173" t="str">
        <f>LOWER(Table13[[#This Row],[Group]])</f>
        <v>cancer exclusion</v>
      </c>
      <c r="G395" s="173" t="str">
        <f>PROPER(Table13[[#This Row],[Group2]])</f>
        <v>Cancer Exclusion</v>
      </c>
      <c r="H395" s="58"/>
      <c r="I395" s="163"/>
    </row>
    <row r="396" spans="1:9" ht="14.15" customHeight="1" x14ac:dyDescent="0.3">
      <c r="A396" s="1"/>
      <c r="B396" s="71" t="s">
        <v>339</v>
      </c>
      <c r="C396" s="72" t="s">
        <v>741</v>
      </c>
      <c r="D396" s="150"/>
      <c r="E396" s="74" t="s">
        <v>9</v>
      </c>
      <c r="F396" s="170" t="str">
        <f>LOWER(Table13[[#This Row],[Group]])</f>
        <v>aids/hiv antiretrovirals</v>
      </c>
      <c r="G396" s="170" t="s">
        <v>1101</v>
      </c>
      <c r="H396" s="58" t="s">
        <v>6</v>
      </c>
      <c r="I396" s="163"/>
    </row>
    <row r="397" spans="1:9" ht="14" x14ac:dyDescent="0.3">
      <c r="A397" s="1"/>
      <c r="B397" s="71" t="s">
        <v>861</v>
      </c>
      <c r="C397" s="72" t="s">
        <v>741</v>
      </c>
      <c r="D397" s="73"/>
      <c r="E397" s="74" t="s">
        <v>790</v>
      </c>
      <c r="F397" s="170" t="str">
        <f>LOWER(Table13[[#This Row],[Group]])</f>
        <v>cancer exclusion</v>
      </c>
      <c r="G397" s="170" t="str">
        <f>PROPER(Table13[[#This Row],[Group2]])</f>
        <v>Cancer Exclusion</v>
      </c>
      <c r="H397" s="198"/>
      <c r="I397" s="163"/>
    </row>
    <row r="398" spans="1:9" ht="14" x14ac:dyDescent="0.3">
      <c r="A398" s="1"/>
      <c r="B398" s="139" t="s">
        <v>984</v>
      </c>
      <c r="C398" s="127" t="s">
        <v>741</v>
      </c>
      <c r="D398" s="114"/>
      <c r="E398" s="114" t="s">
        <v>1082</v>
      </c>
      <c r="F398" s="186" t="str">
        <f>LOWER(Table13[[#This Row],[Group]])</f>
        <v>immunomodulating drugs</v>
      </c>
      <c r="G398" s="205" t="str">
        <f>PROPER(Table13[[#This Row],[Group2]])</f>
        <v>Immunomodulating Drugs</v>
      </c>
      <c r="H398" s="58"/>
      <c r="I398" s="163"/>
    </row>
    <row r="399" spans="1:9" ht="14" x14ac:dyDescent="0.3">
      <c r="A399" s="1"/>
      <c r="B399" s="71" t="s">
        <v>340</v>
      </c>
      <c r="C399" s="72" t="s">
        <v>741</v>
      </c>
      <c r="D399" s="73"/>
      <c r="E399" s="73" t="s">
        <v>304</v>
      </c>
      <c r="F399" s="188" t="str">
        <f>LOWER(Table13[[#This Row],[Group]])</f>
        <v>potentiator of the cftr protein</v>
      </c>
      <c r="G399" s="188" t="str">
        <f>PROPER(Table13[[#This Row],[Group2]])</f>
        <v>Potentiator Of The Cftr Protein</v>
      </c>
      <c r="H399" s="58" t="s">
        <v>6</v>
      </c>
      <c r="I399" s="163"/>
    </row>
    <row r="400" spans="1:9" ht="14" x14ac:dyDescent="0.3">
      <c r="A400" s="1"/>
      <c r="B400" s="71" t="s">
        <v>341</v>
      </c>
      <c r="C400" s="72" t="s">
        <v>741</v>
      </c>
      <c r="D400" s="96"/>
      <c r="E400" s="74" t="s">
        <v>342</v>
      </c>
      <c r="F400" s="170" t="str">
        <f>LOWER(Table13[[#This Row],[Group]])</f>
        <v>primary hyperoxaluria</v>
      </c>
      <c r="G400" s="170" t="str">
        <f>PROPER(Table13[[#This Row],[Group2]])</f>
        <v>Primary Hyperoxaluria</v>
      </c>
      <c r="H400" s="58" t="s">
        <v>22</v>
      </c>
      <c r="I400" s="163"/>
    </row>
    <row r="401" spans="1:9" ht="14" x14ac:dyDescent="0.3">
      <c r="A401" s="1"/>
      <c r="B401" s="139" t="s">
        <v>985</v>
      </c>
      <c r="C401" s="127" t="s">
        <v>741</v>
      </c>
      <c r="D401" s="114"/>
      <c r="E401" s="129" t="s">
        <v>790</v>
      </c>
      <c r="F401" s="173" t="str">
        <f>LOWER(Table13[[#This Row],[Group]])</f>
        <v>cancer exclusion</v>
      </c>
      <c r="G401" s="173" t="str">
        <f>PROPER(Table13[[#This Row],[Group2]])</f>
        <v>Cancer Exclusion</v>
      </c>
      <c r="H401" s="58"/>
      <c r="I401" s="163"/>
    </row>
    <row r="402" spans="1:9" ht="14" x14ac:dyDescent="0.3">
      <c r="A402" s="1"/>
      <c r="B402" s="71" t="s">
        <v>343</v>
      </c>
      <c r="C402" s="72" t="s">
        <v>741</v>
      </c>
      <c r="D402" s="73"/>
      <c r="E402" s="74" t="s">
        <v>87</v>
      </c>
      <c r="F402" s="170" t="str">
        <f>LOWER(Table13[[#This Row],[Group]])</f>
        <v>myelodysplastic syndrome</v>
      </c>
      <c r="G402" s="170" t="str">
        <f>PROPER(Table13[[#This Row],[Group2]])</f>
        <v>Myelodysplastic Syndrome</v>
      </c>
      <c r="H402" s="58" t="s">
        <v>22</v>
      </c>
      <c r="I402" s="163"/>
    </row>
    <row r="403" spans="1:9" ht="14" x14ac:dyDescent="0.3">
      <c r="A403" s="1"/>
      <c r="B403" s="103" t="s">
        <v>344</v>
      </c>
      <c r="C403" s="104" t="s">
        <v>748</v>
      </c>
      <c r="D403" s="80"/>
      <c r="E403" s="77" t="s">
        <v>84</v>
      </c>
      <c r="F403" s="171" t="str">
        <f>LOWER(Table13[[#This Row],[Group]])</f>
        <v>platelet disorder drugs</v>
      </c>
      <c r="G403" s="171" t="str">
        <f>PROPER(Table13[[#This Row],[Group2]])</f>
        <v>Platelet Disorder Drugs</v>
      </c>
      <c r="H403" s="59" t="s">
        <v>6</v>
      </c>
      <c r="I403" s="163"/>
    </row>
    <row r="404" spans="1:9" ht="14" x14ac:dyDescent="0.3">
      <c r="A404" s="1"/>
      <c r="B404" s="139" t="s">
        <v>986</v>
      </c>
      <c r="C404" s="127" t="s">
        <v>741</v>
      </c>
      <c r="D404" s="114"/>
      <c r="E404" s="129" t="s">
        <v>790</v>
      </c>
      <c r="F404" s="173" t="str">
        <f>LOWER(Table13[[#This Row],[Group]])</f>
        <v>cancer exclusion</v>
      </c>
      <c r="G404" s="173" t="str">
        <f>PROPER(Table13[[#This Row],[Group2]])</f>
        <v>Cancer Exclusion</v>
      </c>
      <c r="H404" s="58"/>
      <c r="I404" s="163"/>
    </row>
    <row r="405" spans="1:9" ht="14" x14ac:dyDescent="0.3">
      <c r="A405" s="1"/>
      <c r="B405" s="116" t="s">
        <v>862</v>
      </c>
      <c r="C405" s="126" t="s">
        <v>741</v>
      </c>
      <c r="D405" s="73"/>
      <c r="E405" s="74" t="s">
        <v>790</v>
      </c>
      <c r="F405" s="170" t="str">
        <f>LOWER(Table13[[#This Row],[Group]])</f>
        <v>cancer exclusion</v>
      </c>
      <c r="G405" s="170" t="str">
        <f>PROPER(Table13[[#This Row],[Group2]])</f>
        <v>Cancer Exclusion</v>
      </c>
      <c r="H405" s="198"/>
      <c r="I405" s="163"/>
    </row>
    <row r="406" spans="1:9" ht="14" x14ac:dyDescent="0.3">
      <c r="A406" s="1"/>
      <c r="B406" s="139" t="s">
        <v>987</v>
      </c>
      <c r="C406" s="127" t="s">
        <v>741</v>
      </c>
      <c r="D406" s="114"/>
      <c r="E406" s="129" t="s">
        <v>790</v>
      </c>
      <c r="F406" s="173" t="str">
        <f>LOWER(Table13[[#This Row],[Group]])</f>
        <v>cancer exclusion</v>
      </c>
      <c r="G406" s="173" t="str">
        <f>PROPER(Table13[[#This Row],[Group2]])</f>
        <v>Cancer Exclusion</v>
      </c>
      <c r="H406" s="58"/>
      <c r="I406" s="163"/>
    </row>
    <row r="407" spans="1:9" ht="14" x14ac:dyDescent="0.3">
      <c r="A407" s="1"/>
      <c r="B407" s="116" t="s">
        <v>863</v>
      </c>
      <c r="C407" s="126" t="s">
        <v>741</v>
      </c>
      <c r="D407" s="73"/>
      <c r="E407" s="74" t="s">
        <v>790</v>
      </c>
      <c r="F407" s="170" t="str">
        <f>LOWER(Table13[[#This Row],[Group]])</f>
        <v>cancer exclusion</v>
      </c>
      <c r="G407" s="170" t="str">
        <f>PROPER(Table13[[#This Row],[Group2]])</f>
        <v>Cancer Exclusion</v>
      </c>
      <c r="H407" s="198"/>
      <c r="I407" s="163"/>
    </row>
    <row r="408" spans="1:9" ht="23" x14ac:dyDescent="0.3">
      <c r="A408" s="1"/>
      <c r="B408" s="71" t="s">
        <v>345</v>
      </c>
      <c r="C408" s="72" t="s">
        <v>741</v>
      </c>
      <c r="D408" s="96"/>
      <c r="E408" s="74" t="s">
        <v>346</v>
      </c>
      <c r="F408" s="170" t="str">
        <f>LOWER(Table13[[#This Row],[Group]])</f>
        <v>growth hormone &amp; growth hormone receptor antagonist</v>
      </c>
      <c r="G408" s="170" t="str">
        <f>PROPER(Table13[[#This Row],[Group2]])</f>
        <v>Growth Hormone &amp; Growth Hormone Receptor Antagonist</v>
      </c>
      <c r="H408" s="58" t="s">
        <v>6</v>
      </c>
      <c r="I408" s="163"/>
    </row>
    <row r="409" spans="1:9" ht="23" x14ac:dyDescent="0.3">
      <c r="A409" s="1"/>
      <c r="B409" s="71" t="s">
        <v>347</v>
      </c>
      <c r="C409" s="72" t="s">
        <v>741</v>
      </c>
      <c r="D409" s="73"/>
      <c r="E409" s="74" t="s">
        <v>43</v>
      </c>
      <c r="F409" s="170" t="str">
        <f>LOWER(Table13[[#This Row],[Group]])</f>
        <v>vasodilator antihypertensive drugs/pulmanory arterial hypertension</v>
      </c>
      <c r="G409" s="170" t="str">
        <f>PROPER(Table13[[#This Row],[Group2]])</f>
        <v>Vasodilator Antihypertensive Drugs/Pulmanory Arterial Hypertension</v>
      </c>
      <c r="H409" s="58" t="s">
        <v>22</v>
      </c>
      <c r="I409" s="163"/>
    </row>
    <row r="410" spans="1:9" ht="14" x14ac:dyDescent="0.3">
      <c r="A410" s="1"/>
      <c r="B410" s="71" t="s">
        <v>349</v>
      </c>
      <c r="C410" s="72" t="s">
        <v>741</v>
      </c>
      <c r="D410" s="73" t="s">
        <v>47</v>
      </c>
      <c r="E410" s="74" t="s">
        <v>202</v>
      </c>
      <c r="F410" s="170" t="str">
        <f>LOWER(Table13[[#This Row],[Group]])</f>
        <v>mucolytics</v>
      </c>
      <c r="G410" s="170" t="str">
        <f>PROPER(Table13[[#This Row],[Group2]])</f>
        <v>Mucolytics</v>
      </c>
      <c r="H410" s="58" t="s">
        <v>6</v>
      </c>
      <c r="I410" s="163"/>
    </row>
    <row r="411" spans="1:9" ht="14" x14ac:dyDescent="0.3">
      <c r="A411" s="1"/>
      <c r="B411" s="71" t="s">
        <v>350</v>
      </c>
      <c r="C411" s="72" t="s">
        <v>741</v>
      </c>
      <c r="D411" s="73"/>
      <c r="E411" s="74" t="s">
        <v>40</v>
      </c>
      <c r="F411" s="170" t="str">
        <f>LOWER(Table13[[#This Row],[Group]])</f>
        <v>drugs used in metabolic disorders</v>
      </c>
      <c r="G411" s="170" t="str">
        <f>PROPER(Table13[[#This Row],[Group2]])</f>
        <v>Drugs Used In Metabolic Disorders</v>
      </c>
      <c r="H411" s="58" t="s">
        <v>22</v>
      </c>
      <c r="I411" s="163"/>
    </row>
    <row r="412" spans="1:9" ht="14" x14ac:dyDescent="0.3">
      <c r="A412" s="1"/>
      <c r="B412" s="71" t="s">
        <v>351</v>
      </c>
      <c r="C412" s="72" t="s">
        <v>741</v>
      </c>
      <c r="D412" s="73"/>
      <c r="E412" s="74" t="s">
        <v>9</v>
      </c>
      <c r="F412" s="170" t="str">
        <f>LOWER(Table13[[#This Row],[Group]])</f>
        <v>aids/hiv antiretrovirals</v>
      </c>
      <c r="G412" s="170" t="s">
        <v>1101</v>
      </c>
      <c r="H412" s="58" t="s">
        <v>6</v>
      </c>
      <c r="I412" s="163"/>
    </row>
    <row r="413" spans="1:9" ht="14" x14ac:dyDescent="0.3">
      <c r="A413" s="1"/>
      <c r="B413" s="71" t="s">
        <v>352</v>
      </c>
      <c r="C413" s="72" t="s">
        <v>741</v>
      </c>
      <c r="D413" s="73"/>
      <c r="E413" s="74" t="s">
        <v>326</v>
      </c>
      <c r="F413" s="170" t="str">
        <f>LOWER(Table13[[#This Row],[Group]])</f>
        <v>cytomegalovirus infection</v>
      </c>
      <c r="G413" s="170" t="str">
        <f>PROPER(Table13[[#This Row],[Group2]])</f>
        <v>Cytomegalovirus Infection</v>
      </c>
      <c r="H413" s="58" t="s">
        <v>6</v>
      </c>
      <c r="I413" s="163"/>
    </row>
    <row r="414" spans="1:9" ht="14" x14ac:dyDescent="0.3">
      <c r="A414" s="1"/>
      <c r="B414" s="71" t="s">
        <v>696</v>
      </c>
      <c r="C414" s="72" t="s">
        <v>741</v>
      </c>
      <c r="D414" s="73"/>
      <c r="E414" s="74" t="s">
        <v>433</v>
      </c>
      <c r="F414" s="170" t="str">
        <f>LOWER(Table13[[#This Row],[Group]])</f>
        <v>atmp</v>
      </c>
      <c r="G414" s="170" t="s">
        <v>433</v>
      </c>
      <c r="H414" s="58"/>
      <c r="I414" s="163"/>
    </row>
    <row r="415" spans="1:9" ht="14" x14ac:dyDescent="0.3">
      <c r="A415" s="1"/>
      <c r="B415" s="71" t="s">
        <v>864</v>
      </c>
      <c r="C415" s="72" t="s">
        <v>741</v>
      </c>
      <c r="D415" s="73"/>
      <c r="E415" s="146" t="s">
        <v>1073</v>
      </c>
      <c r="F415" s="181" t="str">
        <f>LOWER(Table13[[#This Row],[Group]])</f>
        <v>blood related products</v>
      </c>
      <c r="G415" s="181" t="str">
        <f>PROPER(Table13[[#This Row],[Group2]])</f>
        <v>Blood Related Products</v>
      </c>
      <c r="H415" s="198"/>
      <c r="I415" s="163"/>
    </row>
    <row r="416" spans="1:9" ht="23" x14ac:dyDescent="0.3">
      <c r="A416" s="1"/>
      <c r="B416" s="71" t="s">
        <v>353</v>
      </c>
      <c r="C416" s="72" t="s">
        <v>741</v>
      </c>
      <c r="D416" s="73" t="s">
        <v>26</v>
      </c>
      <c r="E416" s="88" t="s">
        <v>27</v>
      </c>
      <c r="F416" s="172" t="str">
        <f>LOWER(Table13[[#This Row],[Group]])</f>
        <v>protein kinase inhibitors</v>
      </c>
      <c r="G416" s="170" t="str">
        <f>PROPER(Table13[[#This Row],[Group2]])</f>
        <v>Protein Kinase Inhibitors</v>
      </c>
      <c r="H416" s="63" t="s">
        <v>6</v>
      </c>
      <c r="I416" s="163"/>
    </row>
    <row r="417" spans="1:9" ht="14" x14ac:dyDescent="0.3">
      <c r="A417" s="1"/>
      <c r="B417" s="82" t="s">
        <v>354</v>
      </c>
      <c r="C417" s="72" t="s">
        <v>741</v>
      </c>
      <c r="D417" s="84"/>
      <c r="E417" s="85" t="s">
        <v>355</v>
      </c>
      <c r="F417" s="179" t="str">
        <f>LOWER(Table13[[#This Row],[Group]])</f>
        <v>other cardiac preparations</v>
      </c>
      <c r="G417" s="179" t="str">
        <f>PROPER(Table13[[#This Row],[Group2]])</f>
        <v>Other Cardiac Preparations</v>
      </c>
      <c r="H417" s="60" t="s">
        <v>6</v>
      </c>
      <c r="I417" s="163"/>
    </row>
    <row r="418" spans="1:9" ht="14" x14ac:dyDescent="0.3">
      <c r="A418" s="1"/>
      <c r="B418" s="139" t="s">
        <v>988</v>
      </c>
      <c r="C418" s="127" t="s">
        <v>741</v>
      </c>
      <c r="D418" s="114"/>
      <c r="E418" s="114" t="s">
        <v>1082</v>
      </c>
      <c r="F418" s="186" t="str">
        <f>LOWER(Table13[[#This Row],[Group]])</f>
        <v>immunomodulating drugs</v>
      </c>
      <c r="G418" s="205" t="str">
        <f>PROPER(Table13[[#This Row],[Group2]])</f>
        <v>Immunomodulating Drugs</v>
      </c>
      <c r="H418" s="58"/>
      <c r="I418" s="163"/>
    </row>
    <row r="419" spans="1:9" ht="23" x14ac:dyDescent="0.3">
      <c r="A419" s="1"/>
      <c r="B419" s="71" t="s">
        <v>356</v>
      </c>
      <c r="C419" s="72" t="s">
        <v>741</v>
      </c>
      <c r="D419" s="73"/>
      <c r="E419" s="74" t="s">
        <v>346</v>
      </c>
      <c r="F419" s="170" t="str">
        <f>LOWER(Table13[[#This Row],[Group]])</f>
        <v>growth hormone &amp; growth hormone receptor antagonist</v>
      </c>
      <c r="G419" s="170" t="str">
        <f>PROPER(Table13[[#This Row],[Group2]])</f>
        <v>Growth Hormone &amp; Growth Hormone Receptor Antagonist</v>
      </c>
      <c r="H419" s="58" t="s">
        <v>6</v>
      </c>
      <c r="I419" s="163"/>
    </row>
    <row r="420" spans="1:9" ht="23" x14ac:dyDescent="0.3">
      <c r="A420" s="1"/>
      <c r="B420" s="78" t="s">
        <v>357</v>
      </c>
      <c r="C420" s="79" t="s">
        <v>742</v>
      </c>
      <c r="D420" s="80" t="s">
        <v>774</v>
      </c>
      <c r="E420" s="77" t="s">
        <v>101</v>
      </c>
      <c r="F420" s="171" t="str">
        <f>LOWER(Table13[[#This Row],[Group]])</f>
        <v>allergen immunotherapy</v>
      </c>
      <c r="G420" s="171" t="str">
        <f>PROPER(Table13[[#This Row],[Group2]])</f>
        <v>Allergen Immunotherapy</v>
      </c>
      <c r="H420" s="59" t="s">
        <v>6</v>
      </c>
      <c r="I420" s="163"/>
    </row>
    <row r="421" spans="1:9" ht="23" x14ac:dyDescent="0.3">
      <c r="A421" s="1"/>
      <c r="B421" s="71" t="s">
        <v>358</v>
      </c>
      <c r="C421" s="72" t="s">
        <v>741</v>
      </c>
      <c r="D421" s="73" t="s">
        <v>107</v>
      </c>
      <c r="E421" s="74" t="s">
        <v>40</v>
      </c>
      <c r="F421" s="170" t="str">
        <f>LOWER(Table13[[#This Row],[Group]])</f>
        <v>drugs used in metabolic disorders</v>
      </c>
      <c r="G421" s="170" t="str">
        <f>PROPER(Table13[[#This Row],[Group2]])</f>
        <v>Drugs Used In Metabolic Disorders</v>
      </c>
      <c r="H421" s="58" t="s">
        <v>6</v>
      </c>
      <c r="I421" s="163"/>
    </row>
    <row r="422" spans="1:9" ht="14" x14ac:dyDescent="0.3">
      <c r="A422" s="1"/>
      <c r="B422" s="71" t="s">
        <v>865</v>
      </c>
      <c r="C422" s="72" t="s">
        <v>741</v>
      </c>
      <c r="D422" s="73"/>
      <c r="E422" s="74" t="s">
        <v>433</v>
      </c>
      <c r="F422" s="170" t="str">
        <f>LOWER(Table13[[#This Row],[Group]])</f>
        <v>atmp</v>
      </c>
      <c r="G422" s="170" t="s">
        <v>433</v>
      </c>
      <c r="H422" s="198"/>
      <c r="I422" s="163"/>
    </row>
    <row r="423" spans="1:9" ht="14" x14ac:dyDescent="0.3">
      <c r="A423" s="1"/>
      <c r="B423" s="113" t="s">
        <v>359</v>
      </c>
      <c r="C423" s="72" t="s">
        <v>741</v>
      </c>
      <c r="D423" s="96"/>
      <c r="E423" s="74" t="s">
        <v>135</v>
      </c>
      <c r="F423" s="170" t="str">
        <f>LOWER(Table13[[#This Row],[Group]])</f>
        <v>other endocrine drugs</v>
      </c>
      <c r="G423" s="170" t="str">
        <f>PROPER(Table13[[#This Row],[Group2]])</f>
        <v>Other Endocrine Drugs</v>
      </c>
      <c r="H423" s="58" t="s">
        <v>12</v>
      </c>
      <c r="I423" s="163"/>
    </row>
    <row r="424" spans="1:9" ht="14" x14ac:dyDescent="0.3">
      <c r="A424" s="1"/>
      <c r="B424" s="113" t="s">
        <v>360</v>
      </c>
      <c r="C424" s="72" t="s">
        <v>741</v>
      </c>
      <c r="D424" s="73" t="s">
        <v>361</v>
      </c>
      <c r="E424" s="74" t="s">
        <v>229</v>
      </c>
      <c r="F424" s="170" t="str">
        <f>LOWER(Table13[[#This Row],[Group]])</f>
        <v>neuromuscular disorders</v>
      </c>
      <c r="G424" s="170" t="str">
        <f>PROPER(Table13[[#This Row],[Group2]])</f>
        <v>Neuromuscular Disorders</v>
      </c>
      <c r="H424" s="58" t="s">
        <v>22</v>
      </c>
      <c r="I424" s="163"/>
    </row>
    <row r="425" spans="1:9" ht="14" x14ac:dyDescent="0.3">
      <c r="A425" s="1"/>
      <c r="B425" s="71" t="s">
        <v>362</v>
      </c>
      <c r="C425" s="72" t="s">
        <v>741</v>
      </c>
      <c r="D425" s="73"/>
      <c r="E425" s="74" t="s">
        <v>51</v>
      </c>
      <c r="F425" s="170" t="str">
        <f>LOWER(Table13[[#This Row],[Group]])</f>
        <v>antifungals</v>
      </c>
      <c r="G425" s="170" t="str">
        <f>PROPER(Table13[[#This Row],[Group2]])</f>
        <v>Antifungals</v>
      </c>
      <c r="H425" s="58" t="s">
        <v>12</v>
      </c>
      <c r="I425" s="163"/>
    </row>
    <row r="426" spans="1:9" ht="14" x14ac:dyDescent="0.3">
      <c r="A426" s="1"/>
      <c r="B426" s="71" t="s">
        <v>866</v>
      </c>
      <c r="C426" s="72" t="s">
        <v>741</v>
      </c>
      <c r="D426" s="73"/>
      <c r="E426" s="74" t="s">
        <v>790</v>
      </c>
      <c r="F426" s="170" t="str">
        <f>LOWER(Table13[[#This Row],[Group]])</f>
        <v>cancer exclusion</v>
      </c>
      <c r="G426" s="170" t="str">
        <f>PROPER(Table13[[#This Row],[Group2]])</f>
        <v>Cancer Exclusion</v>
      </c>
      <c r="H426" s="198"/>
      <c r="I426" s="163"/>
    </row>
    <row r="427" spans="1:9" ht="14" x14ac:dyDescent="0.3">
      <c r="A427" s="1"/>
      <c r="B427" s="71" t="s">
        <v>867</v>
      </c>
      <c r="C427" s="72" t="s">
        <v>741</v>
      </c>
      <c r="D427" s="73"/>
      <c r="E427" s="74" t="s">
        <v>790</v>
      </c>
      <c r="F427" s="170" t="str">
        <f>LOWER(Table13[[#This Row],[Group]])</f>
        <v>cancer exclusion</v>
      </c>
      <c r="G427" s="170" t="str">
        <f>PROPER(Table13[[#This Row],[Group2]])</f>
        <v>Cancer Exclusion</v>
      </c>
      <c r="H427" s="198"/>
      <c r="I427" s="163"/>
    </row>
    <row r="428" spans="1:9" ht="14" x14ac:dyDescent="0.3">
      <c r="A428" s="1"/>
      <c r="B428" s="71" t="s">
        <v>363</v>
      </c>
      <c r="C428" s="72" t="s">
        <v>741</v>
      </c>
      <c r="D428" s="73"/>
      <c r="E428" s="88" t="s">
        <v>31</v>
      </c>
      <c r="F428" s="172" t="str">
        <f>LOWER(Table13[[#This Row],[Group]])</f>
        <v>lysosomal storage disorder drugs</v>
      </c>
      <c r="G428" s="170" t="str">
        <f>PROPER(Table13[[#This Row],[Group2]])</f>
        <v>Lysosomal Storage Disorder Drugs</v>
      </c>
      <c r="H428" s="63" t="s">
        <v>6</v>
      </c>
      <c r="I428" s="163"/>
    </row>
    <row r="429" spans="1:9" ht="14" x14ac:dyDescent="0.3">
      <c r="A429" s="1"/>
      <c r="B429" s="71" t="s">
        <v>364</v>
      </c>
      <c r="C429" s="72" t="s">
        <v>741</v>
      </c>
      <c r="D429" s="73"/>
      <c r="E429" s="74" t="s">
        <v>31</v>
      </c>
      <c r="F429" s="170" t="str">
        <f>LOWER(Table13[[#This Row],[Group]])</f>
        <v>lysosomal storage disorder drugs</v>
      </c>
      <c r="G429" s="170" t="str">
        <f>PROPER(Table13[[#This Row],[Group2]])</f>
        <v>Lysosomal Storage Disorder Drugs</v>
      </c>
      <c r="H429" s="58" t="s">
        <v>6</v>
      </c>
      <c r="I429" s="163"/>
    </row>
    <row r="430" spans="1:9" ht="14" x14ac:dyDescent="0.3">
      <c r="A430" s="1"/>
      <c r="B430" s="139" t="s">
        <v>989</v>
      </c>
      <c r="C430" s="127" t="s">
        <v>741</v>
      </c>
      <c r="D430" s="114"/>
      <c r="E430" s="114" t="s">
        <v>1092</v>
      </c>
      <c r="F430" s="186" t="str">
        <f>LOWER(Table13[[#This Row],[Group]])</f>
        <v>antineoplastic drugs</v>
      </c>
      <c r="G430" s="205" t="str">
        <f>PROPER(Table13[[#This Row],[Group2]])</f>
        <v>Antineoplastic Drugs</v>
      </c>
      <c r="H430" s="58"/>
      <c r="I430" s="163"/>
    </row>
    <row r="431" spans="1:9" ht="14" x14ac:dyDescent="0.3">
      <c r="A431" s="1"/>
      <c r="B431" s="90" t="s">
        <v>365</v>
      </c>
      <c r="C431" s="91" t="s">
        <v>748</v>
      </c>
      <c r="D431" s="92"/>
      <c r="E431" s="93" t="s">
        <v>14</v>
      </c>
      <c r="F431" s="178" t="str">
        <f>LOWER(Table13[[#This Row],[Group]])</f>
        <v>cytokine modulators</v>
      </c>
      <c r="G431" s="178" t="str">
        <f>PROPER(Table13[[#This Row],[Group2]])</f>
        <v>Cytokine Modulators</v>
      </c>
      <c r="H431" s="60" t="s">
        <v>6</v>
      </c>
      <c r="I431" s="163"/>
    </row>
    <row r="432" spans="1:9" ht="14" x14ac:dyDescent="0.3">
      <c r="A432" s="1"/>
      <c r="B432" s="139" t="s">
        <v>990</v>
      </c>
      <c r="C432" s="127" t="s">
        <v>741</v>
      </c>
      <c r="D432" s="114"/>
      <c r="E432" s="129" t="s">
        <v>790</v>
      </c>
      <c r="F432" s="173" t="str">
        <f>LOWER(Table13[[#This Row],[Group]])</f>
        <v>cancer exclusion</v>
      </c>
      <c r="G432" s="173" t="str">
        <f>PROPER(Table13[[#This Row],[Group2]])</f>
        <v>Cancer Exclusion</v>
      </c>
      <c r="H432" s="58"/>
      <c r="I432" s="163"/>
    </row>
    <row r="433" spans="1:9" ht="14" x14ac:dyDescent="0.3">
      <c r="A433" s="1"/>
      <c r="B433" s="71" t="s">
        <v>366</v>
      </c>
      <c r="C433" s="72" t="s">
        <v>741</v>
      </c>
      <c r="D433" s="96"/>
      <c r="E433" s="74" t="s">
        <v>367</v>
      </c>
      <c r="F433" s="170" t="str">
        <f>LOWER(Table13[[#This Row],[Group]])</f>
        <v>metabolic disease</v>
      </c>
      <c r="G433" s="170" t="str">
        <f>PROPER(Table13[[#This Row],[Group2]])</f>
        <v>Metabolic Disease</v>
      </c>
      <c r="H433" s="58" t="s">
        <v>22</v>
      </c>
      <c r="I433" s="163"/>
    </row>
    <row r="434" spans="1:9" ht="14" x14ac:dyDescent="0.3">
      <c r="A434" s="1"/>
      <c r="B434" s="71" t="s">
        <v>868</v>
      </c>
      <c r="C434" s="72" t="s">
        <v>741</v>
      </c>
      <c r="D434" s="96"/>
      <c r="E434" s="74" t="s">
        <v>790</v>
      </c>
      <c r="F434" s="170" t="str">
        <f>LOWER(Table13[[#This Row],[Group]])</f>
        <v>cancer exclusion</v>
      </c>
      <c r="G434" s="170" t="str">
        <f>PROPER(Table13[[#This Row],[Group2]])</f>
        <v>Cancer Exclusion</v>
      </c>
      <c r="H434" s="198"/>
      <c r="I434" s="163"/>
    </row>
    <row r="435" spans="1:9" ht="14" x14ac:dyDescent="0.3">
      <c r="A435" s="1"/>
      <c r="B435" s="71" t="s">
        <v>368</v>
      </c>
      <c r="C435" s="72" t="s">
        <v>741</v>
      </c>
      <c r="D435" s="96"/>
      <c r="E435" s="74" t="s">
        <v>369</v>
      </c>
      <c r="F435" s="170" t="str">
        <f>LOWER(Table13[[#This Row],[Group]])</f>
        <v>mycosis fungoides</v>
      </c>
      <c r="G435" s="170" t="str">
        <f>PROPER(Table13[[#This Row],[Group2]])</f>
        <v>Mycosis Fungoides</v>
      </c>
      <c r="H435" s="58" t="s">
        <v>6</v>
      </c>
      <c r="I435" s="163"/>
    </row>
    <row r="436" spans="1:9" ht="14" x14ac:dyDescent="0.3">
      <c r="A436" s="1"/>
      <c r="B436" s="90" t="s">
        <v>370</v>
      </c>
      <c r="C436" s="91" t="s">
        <v>748</v>
      </c>
      <c r="D436" s="92"/>
      <c r="E436" s="93" t="s">
        <v>41</v>
      </c>
      <c r="F436" s="178" t="str">
        <f>LOWER(Table13[[#This Row],[Group]])</f>
        <v>covid</v>
      </c>
      <c r="G436" s="178" t="str">
        <f>PROPER(Table13[[#This Row],[Group2]])</f>
        <v>Covid</v>
      </c>
      <c r="H436" s="60" t="s">
        <v>12</v>
      </c>
      <c r="I436" s="163"/>
    </row>
    <row r="437" spans="1:9" ht="23" x14ac:dyDescent="0.3">
      <c r="A437" s="1"/>
      <c r="B437" s="113" t="s">
        <v>371</v>
      </c>
      <c r="C437" s="72" t="s">
        <v>741</v>
      </c>
      <c r="D437" s="73" t="s">
        <v>26</v>
      </c>
      <c r="E437" s="74" t="s">
        <v>276</v>
      </c>
      <c r="F437" s="170" t="str">
        <f>LOWER(Table13[[#This Row],[Group]])</f>
        <v>drugs affecting the immune response</v>
      </c>
      <c r="G437" s="170" t="str">
        <f>PROPER(Table13[[#This Row],[Group2]])</f>
        <v>Drugs Affecting The Immune Response</v>
      </c>
      <c r="H437" s="58" t="s">
        <v>6</v>
      </c>
      <c r="I437" s="163"/>
    </row>
    <row r="438" spans="1:9" ht="14" x14ac:dyDescent="0.3">
      <c r="A438" s="1"/>
      <c r="B438" s="113" t="s">
        <v>869</v>
      </c>
      <c r="C438" s="72" t="s">
        <v>741</v>
      </c>
      <c r="D438" s="73"/>
      <c r="E438" s="74" t="s">
        <v>790</v>
      </c>
      <c r="F438" s="170" t="str">
        <f>LOWER(Table13[[#This Row],[Group]])</f>
        <v>cancer exclusion</v>
      </c>
      <c r="G438" s="170" t="str">
        <f>PROPER(Table13[[#This Row],[Group2]])</f>
        <v>Cancer Exclusion</v>
      </c>
      <c r="H438" s="198"/>
      <c r="I438" s="163"/>
    </row>
    <row r="439" spans="1:9" ht="14" x14ac:dyDescent="0.3">
      <c r="A439" s="1"/>
      <c r="B439" s="139" t="s">
        <v>991</v>
      </c>
      <c r="C439" s="127" t="s">
        <v>741</v>
      </c>
      <c r="D439" s="114"/>
      <c r="E439" s="129" t="s">
        <v>790</v>
      </c>
      <c r="F439" s="173" t="str">
        <f>LOWER(Table13[[#This Row],[Group]])</f>
        <v>cancer exclusion</v>
      </c>
      <c r="G439" s="173" t="str">
        <f>PROPER(Table13[[#This Row],[Group2]])</f>
        <v>Cancer Exclusion</v>
      </c>
      <c r="H439" s="58"/>
      <c r="I439" s="163"/>
    </row>
    <row r="440" spans="1:9" ht="14" x14ac:dyDescent="0.3">
      <c r="A440" s="1"/>
      <c r="B440" s="113" t="s">
        <v>699</v>
      </c>
      <c r="C440" s="72" t="s">
        <v>741</v>
      </c>
      <c r="D440" s="73"/>
      <c r="E440" s="74" t="s">
        <v>433</v>
      </c>
      <c r="F440" s="170" t="str">
        <f>LOWER(Table13[[#This Row],[Group]])</f>
        <v>atmp</v>
      </c>
      <c r="G440" s="170" t="s">
        <v>433</v>
      </c>
      <c r="H440" s="58"/>
      <c r="I440" s="163"/>
    </row>
    <row r="441" spans="1:9" ht="14" x14ac:dyDescent="0.3">
      <c r="A441" s="1"/>
      <c r="B441" s="71" t="s">
        <v>870</v>
      </c>
      <c r="C441" s="72" t="s">
        <v>741</v>
      </c>
      <c r="D441" s="73"/>
      <c r="E441" s="74" t="s">
        <v>433</v>
      </c>
      <c r="F441" s="170" t="str">
        <f>LOWER(Table13[[#This Row],[Group]])</f>
        <v>atmp</v>
      </c>
      <c r="G441" s="170" t="s">
        <v>433</v>
      </c>
      <c r="H441" s="58"/>
      <c r="I441" s="163"/>
    </row>
    <row r="442" spans="1:9" ht="14" x14ac:dyDescent="0.3">
      <c r="A442" s="1"/>
      <c r="B442" s="113" t="s">
        <v>871</v>
      </c>
      <c r="C442" s="72" t="s">
        <v>741</v>
      </c>
      <c r="D442" s="73"/>
      <c r="E442" s="74" t="s">
        <v>790</v>
      </c>
      <c r="F442" s="170" t="str">
        <f>LOWER(Table13[[#This Row],[Group]])</f>
        <v>cancer exclusion</v>
      </c>
      <c r="G442" s="170" t="str">
        <f>PROPER(Table13[[#This Row],[Group2]])</f>
        <v>Cancer Exclusion</v>
      </c>
      <c r="H442" s="198"/>
      <c r="I442" s="163"/>
    </row>
    <row r="443" spans="1:9" ht="14" x14ac:dyDescent="0.3">
      <c r="A443" s="1"/>
      <c r="B443" s="113" t="s">
        <v>872</v>
      </c>
      <c r="C443" s="72" t="s">
        <v>741</v>
      </c>
      <c r="D443" s="73"/>
      <c r="E443" s="74" t="s">
        <v>433</v>
      </c>
      <c r="F443" s="170" t="str">
        <f>LOWER(Table13[[#This Row],[Group]])</f>
        <v>atmp</v>
      </c>
      <c r="G443" s="170" t="s">
        <v>433</v>
      </c>
      <c r="H443" s="58"/>
      <c r="I443" s="163"/>
    </row>
    <row r="444" spans="1:9" ht="14" x14ac:dyDescent="0.3">
      <c r="A444" s="1"/>
      <c r="B444" s="71" t="s">
        <v>372</v>
      </c>
      <c r="C444" s="72" t="s">
        <v>741</v>
      </c>
      <c r="D444" s="96"/>
      <c r="E444" s="74" t="s">
        <v>373</v>
      </c>
      <c r="F444" s="170" t="str">
        <f>LOWER(Table13[[#This Row],[Group]])</f>
        <v>angiopathy / glomerulonephropathy</v>
      </c>
      <c r="G444" s="170" t="str">
        <f>PROPER(Table13[[#This Row],[Group2]])</f>
        <v>Angiopathy / Glomerulonephropathy</v>
      </c>
      <c r="H444" s="58" t="s">
        <v>6</v>
      </c>
      <c r="I444" s="163"/>
    </row>
    <row r="445" spans="1:9" ht="14" x14ac:dyDescent="0.3">
      <c r="A445" s="1"/>
      <c r="B445" s="71" t="s">
        <v>374</v>
      </c>
      <c r="C445" s="72" t="s">
        <v>741</v>
      </c>
      <c r="D445" s="73"/>
      <c r="E445" s="74" t="s">
        <v>34</v>
      </c>
      <c r="F445" s="170" t="str">
        <f>LOWER(Table13[[#This Row],[Group]])</f>
        <v>immunomodulating drugs</v>
      </c>
      <c r="G445" s="170" t="str">
        <f>PROPER(Table13[[#This Row],[Group2]])</f>
        <v>Immunomodulating Drugs</v>
      </c>
      <c r="H445" s="58" t="s">
        <v>6</v>
      </c>
      <c r="I445" s="163"/>
    </row>
    <row r="446" spans="1:9" ht="14" x14ac:dyDescent="0.3">
      <c r="A446" s="1"/>
      <c r="B446" s="82" t="s">
        <v>375</v>
      </c>
      <c r="C446" s="83" t="s">
        <v>741</v>
      </c>
      <c r="D446" s="84"/>
      <c r="E446" s="85" t="s">
        <v>376</v>
      </c>
      <c r="F446" s="179" t="str">
        <f>LOWER(Table13[[#This Row],[Group]])</f>
        <v>antineoplastic agents</v>
      </c>
      <c r="G446" s="179" t="str">
        <f>PROPER(Table13[[#This Row],[Group2]])</f>
        <v>Antineoplastic Agents</v>
      </c>
      <c r="H446" s="60" t="s">
        <v>6</v>
      </c>
      <c r="I446" s="163"/>
    </row>
    <row r="447" spans="1:9" ht="14" x14ac:dyDescent="0.3">
      <c r="A447" s="1"/>
      <c r="B447" s="139" t="s">
        <v>992</v>
      </c>
      <c r="C447" s="127" t="s">
        <v>741</v>
      </c>
      <c r="D447" s="114"/>
      <c r="E447" s="129" t="s">
        <v>790</v>
      </c>
      <c r="F447" s="173" t="str">
        <f>LOWER(Table13[[#This Row],[Group]])</f>
        <v>cancer exclusion</v>
      </c>
      <c r="G447" s="173" t="str">
        <f>PROPER(Table13[[#This Row],[Group2]])</f>
        <v>Cancer Exclusion</v>
      </c>
      <c r="H447" s="58"/>
      <c r="I447" s="163"/>
    </row>
    <row r="448" spans="1:9" ht="14" x14ac:dyDescent="0.3">
      <c r="A448" s="1"/>
      <c r="B448" s="71" t="s">
        <v>873</v>
      </c>
      <c r="C448" s="83" t="s">
        <v>741</v>
      </c>
      <c r="D448" s="84"/>
      <c r="E448" s="74" t="s">
        <v>790</v>
      </c>
      <c r="F448" s="170" t="str">
        <f>LOWER(Table13[[#This Row],[Group]])</f>
        <v>cancer exclusion</v>
      </c>
      <c r="G448" s="170" t="str">
        <f>PROPER(Table13[[#This Row],[Group2]])</f>
        <v>Cancer Exclusion</v>
      </c>
      <c r="H448" s="200"/>
      <c r="I448" s="163"/>
    </row>
    <row r="449" spans="1:9" ht="14" x14ac:dyDescent="0.3">
      <c r="A449" s="1"/>
      <c r="B449" s="82" t="s">
        <v>377</v>
      </c>
      <c r="C449" s="83" t="s">
        <v>741</v>
      </c>
      <c r="D449" s="84"/>
      <c r="E449" s="85" t="s">
        <v>378</v>
      </c>
      <c r="F449" s="179" t="str">
        <f>LOWER(Table13[[#This Row],[Group]])</f>
        <v>drugs for primary hyperoxaluria</v>
      </c>
      <c r="G449" s="179" t="str">
        <f>PROPER(Table13[[#This Row],[Group2]])</f>
        <v>Drugs For Primary Hyperoxaluria</v>
      </c>
      <c r="H449" s="60" t="s">
        <v>6</v>
      </c>
      <c r="I449" s="163"/>
    </row>
    <row r="450" spans="1:9" ht="14" x14ac:dyDescent="0.3">
      <c r="A450" s="1"/>
      <c r="B450" s="71" t="s">
        <v>874</v>
      </c>
      <c r="C450" s="83" t="s">
        <v>741</v>
      </c>
      <c r="D450" s="84"/>
      <c r="E450" s="74" t="s">
        <v>790</v>
      </c>
      <c r="F450" s="170" t="str">
        <f>LOWER(Table13[[#This Row],[Group]])</f>
        <v>cancer exclusion</v>
      </c>
      <c r="G450" s="170" t="str">
        <f>PROPER(Table13[[#This Row],[Group2]])</f>
        <v>Cancer Exclusion</v>
      </c>
      <c r="H450" s="200"/>
      <c r="I450" s="163"/>
    </row>
    <row r="451" spans="1:9" ht="14" x14ac:dyDescent="0.3">
      <c r="A451" s="1"/>
      <c r="B451" s="71" t="s">
        <v>379</v>
      </c>
      <c r="C451" s="83" t="s">
        <v>741</v>
      </c>
      <c r="D451" s="73"/>
      <c r="E451" s="74" t="s">
        <v>9</v>
      </c>
      <c r="F451" s="170" t="str">
        <f>LOWER(Table13[[#This Row],[Group]])</f>
        <v>aids/hiv antiretrovirals</v>
      </c>
      <c r="G451" s="170" t="s">
        <v>1101</v>
      </c>
      <c r="H451" s="58" t="s">
        <v>6</v>
      </c>
      <c r="I451" s="163"/>
    </row>
    <row r="452" spans="1:9" ht="14" x14ac:dyDescent="0.3">
      <c r="A452" s="1"/>
      <c r="B452" s="90" t="s">
        <v>380</v>
      </c>
      <c r="C452" s="91" t="s">
        <v>1056</v>
      </c>
      <c r="D452" s="92"/>
      <c r="E452" s="93" t="s">
        <v>14</v>
      </c>
      <c r="F452" s="178" t="str">
        <f>LOWER(Table13[[#This Row],[Group]])</f>
        <v>cytokine modulators</v>
      </c>
      <c r="G452" s="178" t="str">
        <f>PROPER(Table13[[#This Row],[Group2]])</f>
        <v>Cytokine Modulators</v>
      </c>
      <c r="H452" s="60" t="s">
        <v>6</v>
      </c>
      <c r="I452" s="163"/>
    </row>
    <row r="453" spans="1:9" ht="14" x14ac:dyDescent="0.3">
      <c r="A453" s="1"/>
      <c r="B453" s="71" t="s">
        <v>875</v>
      </c>
      <c r="C453" s="83" t="s">
        <v>741</v>
      </c>
      <c r="D453" s="84"/>
      <c r="E453" s="74" t="s">
        <v>790</v>
      </c>
      <c r="F453" s="170" t="str">
        <f>LOWER(Table13[[#This Row],[Group]])</f>
        <v>cancer exclusion</v>
      </c>
      <c r="G453" s="170" t="str">
        <f>PROPER(Table13[[#This Row],[Group2]])</f>
        <v>Cancer Exclusion</v>
      </c>
      <c r="H453" s="200"/>
      <c r="I453" s="163"/>
    </row>
    <row r="454" spans="1:9" ht="14" x14ac:dyDescent="0.3">
      <c r="A454" s="1"/>
      <c r="B454" s="71" t="s">
        <v>381</v>
      </c>
      <c r="C454" s="72" t="s">
        <v>741</v>
      </c>
      <c r="D454" s="73"/>
      <c r="E454" s="88" t="s">
        <v>9</v>
      </c>
      <c r="F454" s="172" t="str">
        <f>LOWER(Table13[[#This Row],[Group]])</f>
        <v>aids/hiv antiretrovirals</v>
      </c>
      <c r="G454" s="170" t="s">
        <v>1101</v>
      </c>
      <c r="H454" s="63" t="s">
        <v>6</v>
      </c>
      <c r="I454" s="163"/>
    </row>
    <row r="455" spans="1:9" ht="23" x14ac:dyDescent="0.3">
      <c r="A455" s="1"/>
      <c r="B455" s="90" t="s">
        <v>382</v>
      </c>
      <c r="C455" s="91" t="s">
        <v>741</v>
      </c>
      <c r="D455" s="92" t="s">
        <v>383</v>
      </c>
      <c r="E455" s="93" t="s">
        <v>384</v>
      </c>
      <c r="F455" s="178" t="str">
        <f>LOWER(Table13[[#This Row],[Group]])</f>
        <v>calcium channel blockers</v>
      </c>
      <c r="G455" s="178" t="str">
        <f>PROPER(Table13[[#This Row],[Group2]])</f>
        <v>Calcium Channel Blockers</v>
      </c>
      <c r="H455" s="60" t="s">
        <v>6</v>
      </c>
      <c r="I455" s="163"/>
    </row>
    <row r="456" spans="1:9" ht="23" x14ac:dyDescent="0.3">
      <c r="A456" s="1"/>
      <c r="B456" s="71" t="s">
        <v>385</v>
      </c>
      <c r="C456" s="72" t="s">
        <v>741</v>
      </c>
      <c r="D456" s="73" t="s">
        <v>26</v>
      </c>
      <c r="E456" s="88" t="s">
        <v>27</v>
      </c>
      <c r="F456" s="172" t="str">
        <f>LOWER(Table13[[#This Row],[Group]])</f>
        <v>protein kinase inhibitors</v>
      </c>
      <c r="G456" s="170" t="str">
        <f>PROPER(Table13[[#This Row],[Group2]])</f>
        <v>Protein Kinase Inhibitors</v>
      </c>
      <c r="H456" s="63" t="s">
        <v>6</v>
      </c>
      <c r="I456" s="163"/>
    </row>
    <row r="457" spans="1:9" ht="23" x14ac:dyDescent="0.3">
      <c r="A457" s="1"/>
      <c r="B457" s="71" t="s">
        <v>386</v>
      </c>
      <c r="C457" s="72" t="s">
        <v>741</v>
      </c>
      <c r="D457" s="73" t="s">
        <v>26</v>
      </c>
      <c r="E457" s="74" t="s">
        <v>387</v>
      </c>
      <c r="F457" s="170" t="str">
        <f>LOWER(Table13[[#This Row],[Group]])</f>
        <v>pulmonary fibrosis</v>
      </c>
      <c r="G457" s="170" t="str">
        <f>PROPER(Table13[[#This Row],[Group2]])</f>
        <v>Pulmonary Fibrosis</v>
      </c>
      <c r="H457" s="58" t="s">
        <v>22</v>
      </c>
      <c r="I457" s="163"/>
    </row>
    <row r="458" spans="1:9" ht="14" x14ac:dyDescent="0.3">
      <c r="A458" s="1"/>
      <c r="B458" s="139" t="s">
        <v>993</v>
      </c>
      <c r="C458" s="127" t="s">
        <v>741</v>
      </c>
      <c r="D458" s="114"/>
      <c r="E458" s="114" t="s">
        <v>1061</v>
      </c>
      <c r="F458" s="186" t="str">
        <f>LOWER(Table13[[#This Row],[Group]])</f>
        <v>neuromuscular disorders</v>
      </c>
      <c r="G458" s="205" t="str">
        <f>PROPER(Table13[[#This Row],[Group2]])</f>
        <v>Neuromuscular Disorders</v>
      </c>
      <c r="H458" s="58"/>
      <c r="I458" s="163"/>
    </row>
    <row r="459" spans="1:9" ht="14" x14ac:dyDescent="0.3">
      <c r="A459" s="1"/>
      <c r="B459" s="71" t="s">
        <v>876</v>
      </c>
      <c r="C459" s="72" t="s">
        <v>741</v>
      </c>
      <c r="D459" s="73"/>
      <c r="E459" s="74" t="s">
        <v>790</v>
      </c>
      <c r="F459" s="170" t="str">
        <f>LOWER(Table13[[#This Row],[Group]])</f>
        <v>cancer exclusion</v>
      </c>
      <c r="G459" s="170" t="str">
        <f>PROPER(Table13[[#This Row],[Group2]])</f>
        <v>Cancer Exclusion</v>
      </c>
      <c r="H459" s="198"/>
      <c r="I459" s="163"/>
    </row>
    <row r="460" spans="1:9" ht="14" x14ac:dyDescent="0.3">
      <c r="A460" s="1"/>
      <c r="B460" s="90" t="s">
        <v>388</v>
      </c>
      <c r="C460" s="91" t="s">
        <v>748</v>
      </c>
      <c r="D460" s="92" t="s">
        <v>144</v>
      </c>
      <c r="E460" s="93" t="s">
        <v>41</v>
      </c>
      <c r="F460" s="178" t="str">
        <f>LOWER(Table13[[#This Row],[Group]])</f>
        <v>covid</v>
      </c>
      <c r="G460" s="178" t="str">
        <f>PROPER(Table13[[#This Row],[Group2]])</f>
        <v>Covid</v>
      </c>
      <c r="H460" s="60" t="s">
        <v>12</v>
      </c>
      <c r="I460" s="163"/>
    </row>
    <row r="461" spans="1:9" ht="14" x14ac:dyDescent="0.3">
      <c r="A461" s="1"/>
      <c r="B461" s="139" t="s">
        <v>994</v>
      </c>
      <c r="C461" s="127" t="s">
        <v>741</v>
      </c>
      <c r="D461" s="114"/>
      <c r="E461" s="129" t="s">
        <v>790</v>
      </c>
      <c r="F461" s="173" t="str">
        <f>LOWER(Table13[[#This Row],[Group]])</f>
        <v>cancer exclusion</v>
      </c>
      <c r="G461" s="173" t="str">
        <f>PROPER(Table13[[#This Row],[Group2]])</f>
        <v>Cancer Exclusion</v>
      </c>
      <c r="H461" s="58"/>
      <c r="I461" s="163"/>
    </row>
    <row r="462" spans="1:9" ht="14" x14ac:dyDescent="0.3">
      <c r="A462" s="1"/>
      <c r="B462" s="82" t="s">
        <v>389</v>
      </c>
      <c r="C462" s="83" t="s">
        <v>741</v>
      </c>
      <c r="D462" s="84"/>
      <c r="E462" s="85" t="s">
        <v>70</v>
      </c>
      <c r="F462" s="179" t="str">
        <f>LOWER(Table13[[#This Row],[Group]])</f>
        <v>viral hepatitis (b&amp;c) &amp; respiratory syncytial virus</v>
      </c>
      <c r="G462" s="179" t="str">
        <f>PROPER(Table13[[#This Row],[Group2]])</f>
        <v>Viral Hepatitis (B&amp;C) &amp; Respiratory Syncytial Virus</v>
      </c>
      <c r="H462" s="60" t="s">
        <v>6</v>
      </c>
      <c r="I462" s="163"/>
    </row>
    <row r="463" spans="1:9" ht="14" x14ac:dyDescent="0.3">
      <c r="A463" s="1"/>
      <c r="B463" s="71" t="s">
        <v>390</v>
      </c>
      <c r="C463" s="72" t="s">
        <v>741</v>
      </c>
      <c r="D463" s="96"/>
      <c r="E463" s="74" t="s">
        <v>391</v>
      </c>
      <c r="F463" s="170" t="str">
        <f>LOWER(Table13[[#This Row],[Group]])</f>
        <v>viral hepatitis &amp; respiratory syncytial virus</v>
      </c>
      <c r="G463" s="170" t="str">
        <f>PROPER(Table13[[#This Row],[Group2]])</f>
        <v>Viral Hepatitis &amp; Respiratory Syncytial Virus</v>
      </c>
      <c r="H463" s="58" t="s">
        <v>6</v>
      </c>
      <c r="I463" s="163"/>
    </row>
    <row r="464" spans="1:9" ht="23" x14ac:dyDescent="0.3">
      <c r="A464" s="1"/>
      <c r="B464" s="71" t="s">
        <v>392</v>
      </c>
      <c r="C464" s="72" t="s">
        <v>741</v>
      </c>
      <c r="D464" s="73" t="s">
        <v>107</v>
      </c>
      <c r="E464" s="74" t="s">
        <v>40</v>
      </c>
      <c r="F464" s="170" t="str">
        <f>LOWER(Table13[[#This Row],[Group]])</f>
        <v>drugs used in metabolic disorders</v>
      </c>
      <c r="G464" s="170" t="str">
        <f>PROPER(Table13[[#This Row],[Group2]])</f>
        <v>Drugs Used In Metabolic Disorders</v>
      </c>
      <c r="H464" s="58" t="s">
        <v>6</v>
      </c>
      <c r="I464" s="163"/>
    </row>
    <row r="465" spans="1:9" ht="23" x14ac:dyDescent="0.3">
      <c r="A465" s="1"/>
      <c r="B465" s="71" t="s">
        <v>393</v>
      </c>
      <c r="C465" s="72" t="s">
        <v>741</v>
      </c>
      <c r="D465" s="96"/>
      <c r="E465" s="74" t="s">
        <v>43</v>
      </c>
      <c r="F465" s="170" t="str">
        <f>LOWER(Table13[[#This Row],[Group]])</f>
        <v>vasodilator antihypertensive drugs/pulmanory arterial hypertension</v>
      </c>
      <c r="G465" s="170" t="str">
        <f>PROPER(Table13[[#This Row],[Group2]])</f>
        <v>Vasodilator Antihypertensive Drugs/Pulmanory Arterial Hypertension</v>
      </c>
      <c r="H465" s="58" t="s">
        <v>22</v>
      </c>
      <c r="I465" s="163"/>
    </row>
    <row r="466" spans="1:9" ht="14" x14ac:dyDescent="0.3">
      <c r="A466" s="1"/>
      <c r="B466" s="71" t="s">
        <v>877</v>
      </c>
      <c r="C466" s="72" t="s">
        <v>741</v>
      </c>
      <c r="D466" s="96"/>
      <c r="E466" s="74" t="s">
        <v>790</v>
      </c>
      <c r="F466" s="170" t="str">
        <f>LOWER(Table13[[#This Row],[Group]])</f>
        <v>cancer exclusion</v>
      </c>
      <c r="G466" s="170" t="str">
        <f>PROPER(Table13[[#This Row],[Group2]])</f>
        <v>Cancer Exclusion</v>
      </c>
      <c r="H466" s="198"/>
      <c r="I466" s="163"/>
    </row>
    <row r="467" spans="1:9" ht="14" x14ac:dyDescent="0.3">
      <c r="A467" s="1"/>
      <c r="B467" s="141" t="s">
        <v>995</v>
      </c>
      <c r="C467" s="127" t="s">
        <v>741</v>
      </c>
      <c r="D467" s="136"/>
      <c r="E467" s="129"/>
      <c r="F467" s="173" t="str">
        <f>LOWER(Table13[[#This Row],[Group]])</f>
        <v/>
      </c>
      <c r="G467" s="173" t="str">
        <f>PROPER(Table13[[#This Row],[Group2]])</f>
        <v/>
      </c>
      <c r="H467" s="58"/>
      <c r="I467" s="163"/>
    </row>
    <row r="468" spans="1:9" ht="14" x14ac:dyDescent="0.3">
      <c r="A468" s="1"/>
      <c r="B468" s="71" t="s">
        <v>394</v>
      </c>
      <c r="C468" s="72" t="s">
        <v>741</v>
      </c>
      <c r="D468" s="73"/>
      <c r="E468" s="74" t="s">
        <v>21</v>
      </c>
      <c r="F468" s="170" t="str">
        <f>LOWER(Table13[[#This Row],[Group]])</f>
        <v>neurodegenerative conditions</v>
      </c>
      <c r="G468" s="170" t="str">
        <f>PROPER(Table13[[#This Row],[Group2]])</f>
        <v>Neurodegenerative Conditions</v>
      </c>
      <c r="H468" s="58" t="s">
        <v>22</v>
      </c>
      <c r="I468" s="163"/>
    </row>
    <row r="469" spans="1:9" ht="14" x14ac:dyDescent="0.3">
      <c r="A469" s="1"/>
      <c r="B469" s="71" t="s">
        <v>706</v>
      </c>
      <c r="C469" s="72" t="s">
        <v>741</v>
      </c>
      <c r="D469" s="73"/>
      <c r="E469" s="74" t="s">
        <v>433</v>
      </c>
      <c r="F469" s="170" t="str">
        <f>LOWER(Table13[[#This Row],[Group]])</f>
        <v>atmp</v>
      </c>
      <c r="G469" s="170" t="s">
        <v>433</v>
      </c>
      <c r="H469" s="58"/>
      <c r="I469" s="163"/>
    </row>
    <row r="470" spans="1:9" ht="23" x14ac:dyDescent="0.3">
      <c r="A470" s="1"/>
      <c r="B470" s="71" t="s">
        <v>395</v>
      </c>
      <c r="C470" s="72" t="s">
        <v>741</v>
      </c>
      <c r="D470" s="73" t="s">
        <v>107</v>
      </c>
      <c r="E470" s="74" t="s">
        <v>40</v>
      </c>
      <c r="F470" s="170" t="str">
        <f>LOWER(Table13[[#This Row],[Group]])</f>
        <v>drugs used in metabolic disorders</v>
      </c>
      <c r="G470" s="170" t="str">
        <f>PROPER(Table13[[#This Row],[Group2]])</f>
        <v>Drugs Used In Metabolic Disorders</v>
      </c>
      <c r="H470" s="58" t="s">
        <v>6</v>
      </c>
      <c r="I470" s="163"/>
    </row>
    <row r="471" spans="1:9" ht="14" x14ac:dyDescent="0.3">
      <c r="A471" s="1"/>
      <c r="B471" s="71" t="s">
        <v>396</v>
      </c>
      <c r="C471" s="72" t="s">
        <v>741</v>
      </c>
      <c r="D471" s="96"/>
      <c r="E471" s="74" t="s">
        <v>397</v>
      </c>
      <c r="F471" s="170" t="str">
        <f>LOWER(Table13[[#This Row],[Group]])</f>
        <v>anthrax</v>
      </c>
      <c r="G471" s="170" t="str">
        <f>PROPER(Table13[[#This Row],[Group2]])</f>
        <v>Anthrax</v>
      </c>
      <c r="H471" s="58" t="s">
        <v>22</v>
      </c>
      <c r="I471" s="163"/>
    </row>
    <row r="472" spans="1:9" ht="14" x14ac:dyDescent="0.3">
      <c r="A472" s="1"/>
      <c r="B472" s="71" t="s">
        <v>878</v>
      </c>
      <c r="C472" s="72" t="s">
        <v>741</v>
      </c>
      <c r="D472" s="96"/>
      <c r="E472" s="74" t="s">
        <v>879</v>
      </c>
      <c r="F472" s="170" t="str">
        <f>LOWER(Table13[[#This Row],[Group]])</f>
        <v>anti-cd20 monoclonal antibody</v>
      </c>
      <c r="G472" s="170" t="str">
        <f>PROPER(Table13[[#This Row],[Group2]])</f>
        <v>Anti-Cd20 Monoclonal Antibody</v>
      </c>
      <c r="H472" s="198"/>
      <c r="I472" s="163"/>
    </row>
    <row r="473" spans="1:9" ht="14" x14ac:dyDescent="0.3">
      <c r="A473" s="1"/>
      <c r="B473" s="71" t="s">
        <v>398</v>
      </c>
      <c r="C473" s="72" t="s">
        <v>741</v>
      </c>
      <c r="D473" s="96"/>
      <c r="E473" s="74" t="s">
        <v>16</v>
      </c>
      <c r="F473" s="170" t="str">
        <f>LOWER(Table13[[#This Row],[Group]])</f>
        <v>drugs affecting the immune response</v>
      </c>
      <c r="G473" s="170" t="str">
        <f>PROPER(Table13[[#This Row],[Group2]])</f>
        <v>Drugs Affecting The Immune Response</v>
      </c>
      <c r="H473" s="58" t="s">
        <v>6</v>
      </c>
      <c r="I473" s="163"/>
    </row>
    <row r="474" spans="1:9" ht="23" x14ac:dyDescent="0.3">
      <c r="A474" s="1"/>
      <c r="B474" s="78" t="s">
        <v>399</v>
      </c>
      <c r="C474" s="79" t="s">
        <v>748</v>
      </c>
      <c r="D474" s="80"/>
      <c r="E474" s="77" t="s">
        <v>148</v>
      </c>
      <c r="F474" s="171" t="str">
        <f>LOWER(Table13[[#This Row],[Group]])</f>
        <v>retinal disorders/intraocular lens replacement surgery</v>
      </c>
      <c r="G474" s="171" t="str">
        <f>PROPER(Table13[[#This Row],[Group2]])</f>
        <v>Retinal Disorders/Intraocular Lens Replacement Surgery</v>
      </c>
      <c r="H474" s="59" t="s">
        <v>12</v>
      </c>
      <c r="I474" s="163"/>
    </row>
    <row r="475" spans="1:9" ht="69" x14ac:dyDescent="0.3">
      <c r="A475" s="1"/>
      <c r="B475" s="78" t="s">
        <v>400</v>
      </c>
      <c r="C475" s="79" t="s">
        <v>742</v>
      </c>
      <c r="D475" s="80" t="s">
        <v>775</v>
      </c>
      <c r="E475" s="77" t="s">
        <v>310</v>
      </c>
      <c r="F475" s="171" t="str">
        <f>LOWER(Table13[[#This Row],[Group]])</f>
        <v>somatostatin analogues</v>
      </c>
      <c r="G475" s="171" t="str">
        <f>PROPER(Table13[[#This Row],[Group2]])</f>
        <v>Somatostatin Analogues</v>
      </c>
      <c r="H475" s="59" t="s">
        <v>6</v>
      </c>
      <c r="I475" s="163"/>
    </row>
    <row r="476" spans="1:9" ht="14" x14ac:dyDescent="0.3">
      <c r="A476" s="1"/>
      <c r="B476" s="71" t="s">
        <v>401</v>
      </c>
      <c r="C476" s="72" t="s">
        <v>741</v>
      </c>
      <c r="D476" s="96"/>
      <c r="E476" s="88" t="s">
        <v>402</v>
      </c>
      <c r="F476" s="172" t="str">
        <f>LOWER(Table13[[#This Row],[Group]])</f>
        <v>progressive familial intrahepatic cholestasis (pfic)</v>
      </c>
      <c r="G476" s="170" t="str">
        <f>PROPER(Table13[[#This Row],[Group2]])</f>
        <v>Progressive Familial Intrahepatic Cholestasis (Pfic)</v>
      </c>
      <c r="H476" s="63" t="s">
        <v>22</v>
      </c>
      <c r="I476" s="163"/>
    </row>
    <row r="477" spans="1:9" ht="14" x14ac:dyDescent="0.3">
      <c r="A477" s="1"/>
      <c r="B477" s="139" t="s">
        <v>996</v>
      </c>
      <c r="C477" s="127" t="s">
        <v>741</v>
      </c>
      <c r="D477" s="114"/>
      <c r="E477" s="129" t="s">
        <v>790</v>
      </c>
      <c r="F477" s="173" t="str">
        <f>LOWER(Table13[[#This Row],[Group]])</f>
        <v>cancer exclusion</v>
      </c>
      <c r="G477" s="173" t="str">
        <f>PROPER(Table13[[#This Row],[Group2]])</f>
        <v>Cancer Exclusion</v>
      </c>
      <c r="H477" s="58"/>
      <c r="I477" s="163"/>
    </row>
    <row r="478" spans="1:9" ht="14" x14ac:dyDescent="0.3">
      <c r="A478" s="1"/>
      <c r="B478" s="71" t="s">
        <v>403</v>
      </c>
      <c r="C478" s="72" t="s">
        <v>741</v>
      </c>
      <c r="D478" s="73"/>
      <c r="E478" s="74" t="s">
        <v>34</v>
      </c>
      <c r="F478" s="170" t="str">
        <f>LOWER(Table13[[#This Row],[Group]])</f>
        <v>immunomodulating drugs</v>
      </c>
      <c r="G478" s="170" t="str">
        <f>PROPER(Table13[[#This Row],[Group2]])</f>
        <v>Immunomodulating Drugs</v>
      </c>
      <c r="H478" s="58" t="s">
        <v>6</v>
      </c>
      <c r="I478" s="163"/>
    </row>
    <row r="479" spans="1:9" ht="14" x14ac:dyDescent="0.3">
      <c r="A479" s="1"/>
      <c r="B479" s="71" t="s">
        <v>880</v>
      </c>
      <c r="C479" s="72" t="s">
        <v>741</v>
      </c>
      <c r="D479" s="73"/>
      <c r="E479" s="74" t="s">
        <v>790</v>
      </c>
      <c r="F479" s="170" t="str">
        <f>LOWER(Table13[[#This Row],[Group]])</f>
        <v>cancer exclusion</v>
      </c>
      <c r="G479" s="170" t="str">
        <f>PROPER(Table13[[#This Row],[Group2]])</f>
        <v>Cancer Exclusion</v>
      </c>
      <c r="H479" s="198"/>
      <c r="I479" s="163"/>
    </row>
    <row r="480" spans="1:9" ht="14" x14ac:dyDescent="0.3">
      <c r="A480" s="1"/>
      <c r="B480" s="139" t="s">
        <v>997</v>
      </c>
      <c r="C480" s="127" t="s">
        <v>741</v>
      </c>
      <c r="D480" s="114"/>
      <c r="E480" s="114" t="s">
        <v>1093</v>
      </c>
      <c r="F480" s="186" t="str">
        <f>LOWER(Table13[[#This Row],[Group]])</f>
        <v>lipid-regulating drugs</v>
      </c>
      <c r="G480" s="205" t="str">
        <f>PROPER(Table13[[#This Row],[Group2]])</f>
        <v>Lipid-Regulating Drugs</v>
      </c>
      <c r="H480" s="58"/>
      <c r="I480" s="163"/>
    </row>
    <row r="481" spans="1:9" ht="14" x14ac:dyDescent="0.3">
      <c r="A481" s="1"/>
      <c r="B481" s="71" t="s">
        <v>404</v>
      </c>
      <c r="C481" s="72" t="s">
        <v>741</v>
      </c>
      <c r="D481" s="73"/>
      <c r="E481" s="74" t="s">
        <v>31</v>
      </c>
      <c r="F481" s="170" t="str">
        <f>LOWER(Table13[[#This Row],[Group]])</f>
        <v>lysosomal storage disorder drugs</v>
      </c>
      <c r="G481" s="170" t="str">
        <f>PROPER(Table13[[#This Row],[Group2]])</f>
        <v>Lysosomal Storage Disorder Drugs</v>
      </c>
      <c r="H481" s="58" t="s">
        <v>22</v>
      </c>
      <c r="I481" s="163"/>
    </row>
    <row r="482" spans="1:9" ht="14" x14ac:dyDescent="0.3">
      <c r="A482" s="1"/>
      <c r="B482" s="78" t="s">
        <v>405</v>
      </c>
      <c r="C482" s="79" t="s">
        <v>748</v>
      </c>
      <c r="D482" s="80"/>
      <c r="E482" s="77" t="s">
        <v>14</v>
      </c>
      <c r="F482" s="171" t="str">
        <f>LOWER(Table13[[#This Row],[Group]])</f>
        <v>cytokine modulators</v>
      </c>
      <c r="G482" s="171" t="str">
        <f>PROPER(Table13[[#This Row],[Group2]])</f>
        <v>Cytokine Modulators</v>
      </c>
      <c r="H482" s="59" t="s">
        <v>6</v>
      </c>
      <c r="I482" s="163"/>
    </row>
    <row r="483" spans="1:9" ht="11.5" x14ac:dyDescent="0.35">
      <c r="B483" s="139" t="s">
        <v>998</v>
      </c>
      <c r="C483" s="127" t="s">
        <v>741</v>
      </c>
      <c r="D483" s="114"/>
      <c r="E483" s="114" t="s">
        <v>1094</v>
      </c>
      <c r="F483" s="189" t="str">
        <f>LOWER(Table13[[#This Row],[Group]])</f>
        <v>antifungals</v>
      </c>
      <c r="G483" s="206" t="str">
        <f>PROPER(Table13[[#This Row],[Group2]])</f>
        <v>Antifungals</v>
      </c>
      <c r="I483" s="165"/>
    </row>
    <row r="484" spans="1:9" ht="14" x14ac:dyDescent="0.3">
      <c r="A484" s="1"/>
      <c r="B484" s="139" t="s">
        <v>999</v>
      </c>
      <c r="C484" s="127" t="s">
        <v>741</v>
      </c>
      <c r="D484" s="114"/>
      <c r="E484" s="129" t="s">
        <v>790</v>
      </c>
      <c r="F484" s="173" t="str">
        <f>LOWER(Table13[[#This Row],[Group]])</f>
        <v>cancer exclusion</v>
      </c>
      <c r="G484" s="173" t="str">
        <f>PROPER(Table13[[#This Row],[Group2]])</f>
        <v>Cancer Exclusion</v>
      </c>
      <c r="H484" s="58"/>
      <c r="I484" s="163"/>
    </row>
    <row r="485" spans="1:9" ht="34.5" x14ac:dyDescent="0.3">
      <c r="A485" s="1"/>
      <c r="B485" s="78" t="s">
        <v>406</v>
      </c>
      <c r="C485" s="79" t="s">
        <v>742</v>
      </c>
      <c r="D485" s="80" t="s">
        <v>776</v>
      </c>
      <c r="E485" s="77" t="s">
        <v>101</v>
      </c>
      <c r="F485" s="171" t="str">
        <f>LOWER(Table13[[#This Row],[Group]])</f>
        <v>allergen immunotherapy</v>
      </c>
      <c r="G485" s="171" t="str">
        <f>PROPER(Table13[[#This Row],[Group2]])</f>
        <v>Allergen Immunotherapy</v>
      </c>
      <c r="H485" s="58" t="s">
        <v>6</v>
      </c>
      <c r="I485" s="163"/>
    </row>
    <row r="486" spans="1:9" ht="14" x14ac:dyDescent="0.3">
      <c r="A486" s="1"/>
      <c r="B486" s="139" t="s">
        <v>1000</v>
      </c>
      <c r="C486" s="127" t="s">
        <v>741</v>
      </c>
      <c r="D486" s="114"/>
      <c r="E486" s="114" t="s">
        <v>1095</v>
      </c>
      <c r="F486" s="186" t="str">
        <f>LOWER(Table13[[#This Row],[Group]])</f>
        <v>neurodegenerative conditions</v>
      </c>
      <c r="G486" s="205" t="str">
        <f>PROPER(Table13[[#This Row],[Group2]])</f>
        <v>Neurodegenerative Conditions</v>
      </c>
      <c r="H486" s="58"/>
      <c r="I486" s="163"/>
    </row>
    <row r="487" spans="1:9" ht="14" x14ac:dyDescent="0.3">
      <c r="A487" s="1"/>
      <c r="B487" s="71" t="s">
        <v>407</v>
      </c>
      <c r="C487" s="72" t="s">
        <v>741</v>
      </c>
      <c r="D487" s="96"/>
      <c r="E487" s="74" t="s">
        <v>70</v>
      </c>
      <c r="F487" s="170" t="str">
        <f>LOWER(Table13[[#This Row],[Group]])</f>
        <v>viral hepatitis (b&amp;c) &amp; respiratory syncytial virus</v>
      </c>
      <c r="G487" s="170" t="str">
        <f>PROPER(Table13[[#This Row],[Group2]])</f>
        <v>Viral Hepatitis (B&amp;C) &amp; Respiratory Syncytial Virus</v>
      </c>
      <c r="H487" s="58" t="s">
        <v>6</v>
      </c>
      <c r="I487" s="163"/>
    </row>
    <row r="488" spans="1:9" ht="14" x14ac:dyDescent="0.3">
      <c r="A488" s="1"/>
      <c r="B488" s="71" t="s">
        <v>712</v>
      </c>
      <c r="C488" s="72" t="s">
        <v>741</v>
      </c>
      <c r="D488" s="96"/>
      <c r="E488" s="88" t="s">
        <v>433</v>
      </c>
      <c r="F488" s="172" t="str">
        <f>LOWER(Table13[[#This Row],[Group]])</f>
        <v>atmp</v>
      </c>
      <c r="G488" s="170" t="s">
        <v>433</v>
      </c>
      <c r="H488" s="63"/>
      <c r="I488" s="163"/>
    </row>
    <row r="489" spans="1:9" ht="14" x14ac:dyDescent="0.3">
      <c r="A489" s="1"/>
      <c r="B489" s="109" t="s">
        <v>408</v>
      </c>
      <c r="C489" s="110" t="s">
        <v>741</v>
      </c>
      <c r="D489" s="73"/>
      <c r="E489" s="74" t="s">
        <v>409</v>
      </c>
      <c r="F489" s="170" t="str">
        <f>LOWER(Table13[[#This Row],[Group]])</f>
        <v>other endocrine drugs</v>
      </c>
      <c r="G489" s="170" t="str">
        <f>PROPER(Table13[[#This Row],[Group2]])</f>
        <v>Other Endocrine Drugs</v>
      </c>
      <c r="H489" s="58" t="s">
        <v>22</v>
      </c>
      <c r="I489" s="163"/>
    </row>
    <row r="490" spans="1:9" ht="14" x14ac:dyDescent="0.3">
      <c r="A490" s="1"/>
      <c r="B490" s="109" t="s">
        <v>881</v>
      </c>
      <c r="C490" s="110" t="s">
        <v>741</v>
      </c>
      <c r="D490" s="73"/>
      <c r="E490" s="74" t="s">
        <v>790</v>
      </c>
      <c r="F490" s="170" t="str">
        <f>LOWER(Table13[[#This Row],[Group]])</f>
        <v>cancer exclusion</v>
      </c>
      <c r="G490" s="170" t="str">
        <f>PROPER(Table13[[#This Row],[Group2]])</f>
        <v>Cancer Exclusion</v>
      </c>
      <c r="H490" s="198"/>
      <c r="I490" s="163"/>
    </row>
    <row r="491" spans="1:9" ht="23" x14ac:dyDescent="0.3">
      <c r="A491" s="1"/>
      <c r="B491" s="100" t="s">
        <v>410</v>
      </c>
      <c r="C491" s="101" t="s">
        <v>742</v>
      </c>
      <c r="D491" s="80" t="s">
        <v>777</v>
      </c>
      <c r="E491" s="77" t="s">
        <v>34</v>
      </c>
      <c r="F491" s="171" t="str">
        <f>LOWER(Table13[[#This Row],[Group]])</f>
        <v>immunomodulating drugs</v>
      </c>
      <c r="G491" s="171" t="str">
        <f>PROPER(Table13[[#This Row],[Group2]])</f>
        <v>Immunomodulating Drugs</v>
      </c>
      <c r="H491" s="59" t="s">
        <v>6</v>
      </c>
      <c r="I491" s="163"/>
    </row>
    <row r="492" spans="1:9" ht="14" x14ac:dyDescent="0.3">
      <c r="A492" s="1"/>
      <c r="B492" s="71" t="s">
        <v>882</v>
      </c>
      <c r="C492" s="72" t="s">
        <v>741</v>
      </c>
      <c r="D492" s="73"/>
      <c r="E492" s="74" t="s">
        <v>790</v>
      </c>
      <c r="F492" s="170" t="str">
        <f>LOWER(Table13[[#This Row],[Group]])</f>
        <v>cancer exclusion</v>
      </c>
      <c r="G492" s="170" t="str">
        <f>PROPER(Table13[[#This Row],[Group2]])</f>
        <v>Cancer Exclusion</v>
      </c>
      <c r="H492" s="198"/>
      <c r="I492" s="163"/>
    </row>
    <row r="493" spans="1:9" ht="14" x14ac:dyDescent="0.3">
      <c r="A493" s="1"/>
      <c r="B493" s="71" t="s">
        <v>411</v>
      </c>
      <c r="C493" s="72" t="s">
        <v>741</v>
      </c>
      <c r="D493" s="73"/>
      <c r="E493" s="74" t="s">
        <v>70</v>
      </c>
      <c r="F493" s="170" t="str">
        <f>LOWER(Table13[[#This Row],[Group]])</f>
        <v>viral hepatitis (b&amp;c) &amp; respiratory syncytial virus</v>
      </c>
      <c r="G493" s="170" t="str">
        <f>PROPER(Table13[[#This Row],[Group2]])</f>
        <v>Viral Hepatitis (B&amp;C) &amp; Respiratory Syncytial Virus</v>
      </c>
      <c r="H493" s="58" t="s">
        <v>6</v>
      </c>
      <c r="I493" s="163"/>
    </row>
    <row r="494" spans="1:9" ht="14" x14ac:dyDescent="0.3">
      <c r="A494" s="1"/>
      <c r="B494" s="82" t="s">
        <v>412</v>
      </c>
      <c r="C494" s="72" t="s">
        <v>741</v>
      </c>
      <c r="D494" s="84"/>
      <c r="E494" s="85" t="s">
        <v>413</v>
      </c>
      <c r="F494" s="179" t="str">
        <f>LOWER(Table13[[#This Row],[Group]])</f>
        <v>parathyroid hormones and analogues</v>
      </c>
      <c r="G494" s="179" t="str">
        <f>PROPER(Table13[[#This Row],[Group2]])</f>
        <v>Parathyroid Hormones And Analogues</v>
      </c>
      <c r="H494" s="60" t="s">
        <v>6</v>
      </c>
      <c r="I494" s="163"/>
    </row>
    <row r="495" spans="1:9" ht="14" x14ac:dyDescent="0.3">
      <c r="A495" s="1"/>
      <c r="B495" s="71" t="s">
        <v>414</v>
      </c>
      <c r="C495" s="72" t="s">
        <v>741</v>
      </c>
      <c r="D495" s="73"/>
      <c r="E495" s="74" t="s">
        <v>11</v>
      </c>
      <c r="F495" s="170" t="str">
        <f>LOWER(Table13[[#This Row],[Group]])</f>
        <v>drugs affecting bone metabolism</v>
      </c>
      <c r="G495" s="170" t="str">
        <f>PROPER(Table13[[#This Row],[Group2]])</f>
        <v>Drugs Affecting Bone Metabolism</v>
      </c>
      <c r="H495" s="58" t="s">
        <v>22</v>
      </c>
      <c r="I495" s="163"/>
    </row>
    <row r="496" spans="1:9" ht="14" x14ac:dyDescent="0.3">
      <c r="A496" s="1"/>
      <c r="B496" s="71" t="s">
        <v>883</v>
      </c>
      <c r="C496" s="72" t="s">
        <v>741</v>
      </c>
      <c r="D496" s="73"/>
      <c r="E496" s="74" t="s">
        <v>790</v>
      </c>
      <c r="F496" s="170" t="str">
        <f>LOWER(Table13[[#This Row],[Group]])</f>
        <v>cancer exclusion</v>
      </c>
      <c r="G496" s="170" t="str">
        <f>PROPER(Table13[[#This Row],[Group2]])</f>
        <v>Cancer Exclusion</v>
      </c>
      <c r="H496" s="198"/>
      <c r="I496" s="163"/>
    </row>
    <row r="497" spans="1:9" ht="14" x14ac:dyDescent="0.3">
      <c r="A497" s="1"/>
      <c r="B497" s="71" t="s">
        <v>884</v>
      </c>
      <c r="C497" s="72" t="s">
        <v>741</v>
      </c>
      <c r="D497" s="73"/>
      <c r="E497" s="74" t="s">
        <v>790</v>
      </c>
      <c r="F497" s="170" t="str">
        <f>LOWER(Table13[[#This Row],[Group]])</f>
        <v>cancer exclusion</v>
      </c>
      <c r="G497" s="170" t="str">
        <f>PROPER(Table13[[#This Row],[Group2]])</f>
        <v>Cancer Exclusion</v>
      </c>
      <c r="H497" s="198"/>
      <c r="I497" s="163"/>
    </row>
    <row r="498" spans="1:9" ht="14" x14ac:dyDescent="0.3">
      <c r="A498" s="1"/>
      <c r="B498" s="94" t="s">
        <v>415</v>
      </c>
      <c r="C498" s="72" t="s">
        <v>741</v>
      </c>
      <c r="D498" s="73"/>
      <c r="E498" s="102" t="s">
        <v>93</v>
      </c>
      <c r="F498" s="183" t="str">
        <f>LOWER(Table13[[#This Row],[Group]])</f>
        <v>antituberculosis drugs</v>
      </c>
      <c r="G498" s="180" t="str">
        <f>PROPER(Table13[[#This Row],[Group2]])</f>
        <v>Antituberculosis Drugs</v>
      </c>
      <c r="H498" s="63" t="s">
        <v>12</v>
      </c>
      <c r="I498" s="163"/>
    </row>
    <row r="499" spans="1:9" ht="23" x14ac:dyDescent="0.3">
      <c r="A499" s="1"/>
      <c r="B499" s="78" t="s">
        <v>416</v>
      </c>
      <c r="C499" s="79" t="s">
        <v>742</v>
      </c>
      <c r="D499" s="80" t="s">
        <v>778</v>
      </c>
      <c r="E499" s="77" t="s">
        <v>11</v>
      </c>
      <c r="F499" s="171" t="str">
        <f>LOWER(Table13[[#This Row],[Group]])</f>
        <v>drugs affecting bone metabolism</v>
      </c>
      <c r="G499" s="171" t="str">
        <f>PROPER(Table13[[#This Row],[Group2]])</f>
        <v>Drugs Affecting Bone Metabolism</v>
      </c>
      <c r="H499" s="59" t="s">
        <v>12</v>
      </c>
      <c r="I499" s="163"/>
    </row>
    <row r="500" spans="1:9" ht="23" x14ac:dyDescent="0.3">
      <c r="A500" s="1"/>
      <c r="B500" s="78" t="s">
        <v>417</v>
      </c>
      <c r="C500" s="79" t="s">
        <v>748</v>
      </c>
      <c r="D500" s="80" t="s">
        <v>418</v>
      </c>
      <c r="E500" s="77" t="s">
        <v>417</v>
      </c>
      <c r="F500" s="171" t="str">
        <f>LOWER(Table13[[#This Row],[Group]])</f>
        <v>parenteral nutrition</v>
      </c>
      <c r="G500" s="171" t="str">
        <f>PROPER(Table13[[#This Row],[Group2]])</f>
        <v>Parenteral Nutrition</v>
      </c>
      <c r="H500" s="59" t="s">
        <v>6</v>
      </c>
      <c r="I500" s="163"/>
    </row>
    <row r="501" spans="1:9" ht="23" x14ac:dyDescent="0.3">
      <c r="A501" s="1"/>
      <c r="B501" s="71" t="s">
        <v>419</v>
      </c>
      <c r="C501" s="72" t="s">
        <v>741</v>
      </c>
      <c r="D501" s="73" t="s">
        <v>134</v>
      </c>
      <c r="E501" s="74" t="s">
        <v>135</v>
      </c>
      <c r="F501" s="170" t="str">
        <f>LOWER(Table13[[#This Row],[Group]])</f>
        <v>other endocrine drugs</v>
      </c>
      <c r="G501" s="170" t="str">
        <f>PROPER(Table13[[#This Row],[Group2]])</f>
        <v>Other Endocrine Drugs</v>
      </c>
      <c r="H501" s="58" t="s">
        <v>6</v>
      </c>
      <c r="I501" s="163"/>
    </row>
    <row r="502" spans="1:9" ht="14" x14ac:dyDescent="0.3">
      <c r="A502" s="1"/>
      <c r="B502" s="71" t="s">
        <v>420</v>
      </c>
      <c r="C502" s="72" t="s">
        <v>741</v>
      </c>
      <c r="D502" s="73"/>
      <c r="E502" s="74" t="s">
        <v>310</v>
      </c>
      <c r="F502" s="170" t="str">
        <f>LOWER(Table13[[#This Row],[Group]])</f>
        <v>somatostatin analogues</v>
      </c>
      <c r="G502" s="170" t="str">
        <f>PROPER(Table13[[#This Row],[Group2]])</f>
        <v>Somatostatin Analogues</v>
      </c>
      <c r="H502" s="58" t="s">
        <v>6</v>
      </c>
      <c r="I502" s="163"/>
    </row>
    <row r="503" spans="1:9" ht="14" x14ac:dyDescent="0.3">
      <c r="A503" s="1"/>
      <c r="B503" s="71" t="s">
        <v>421</v>
      </c>
      <c r="C503" s="72" t="s">
        <v>741</v>
      </c>
      <c r="D503" s="73"/>
      <c r="E503" s="74" t="s">
        <v>18</v>
      </c>
      <c r="F503" s="170" t="str">
        <f>LOWER(Table13[[#This Row],[Group]])</f>
        <v>drugs for amyloidosis</v>
      </c>
      <c r="G503" s="170" t="str">
        <f>PROPER(Table13[[#This Row],[Group2]])</f>
        <v>Drugs For Amyloidosis</v>
      </c>
      <c r="H503" s="58" t="s">
        <v>22</v>
      </c>
      <c r="I503" s="163"/>
    </row>
    <row r="504" spans="1:9" ht="14" x14ac:dyDescent="0.3">
      <c r="A504" s="1"/>
      <c r="B504" s="139" t="s">
        <v>1001</v>
      </c>
      <c r="C504" s="127" t="s">
        <v>741</v>
      </c>
      <c r="D504" s="114"/>
      <c r="E504" s="129" t="s">
        <v>790</v>
      </c>
      <c r="F504" s="173" t="str">
        <f>LOWER(Table13[[#This Row],[Group]])</f>
        <v>cancer exclusion</v>
      </c>
      <c r="G504" s="173" t="str">
        <f>PROPER(Table13[[#This Row],[Group2]])</f>
        <v>Cancer Exclusion</v>
      </c>
      <c r="H504" s="58"/>
      <c r="I504" s="163"/>
    </row>
    <row r="505" spans="1:9" ht="23" x14ac:dyDescent="0.3">
      <c r="A505" s="1"/>
      <c r="B505" s="71" t="s">
        <v>422</v>
      </c>
      <c r="C505" s="72" t="s">
        <v>741</v>
      </c>
      <c r="D505" s="73" t="s">
        <v>26</v>
      </c>
      <c r="E505" s="74" t="s">
        <v>27</v>
      </c>
      <c r="F505" s="170" t="str">
        <f>LOWER(Table13[[#This Row],[Group]])</f>
        <v>protein kinase inhibitors</v>
      </c>
      <c r="G505" s="170" t="str">
        <f>PROPER(Table13[[#This Row],[Group2]])</f>
        <v>Protein Kinase Inhibitors</v>
      </c>
      <c r="H505" s="58" t="s">
        <v>6</v>
      </c>
      <c r="I505" s="163"/>
    </row>
    <row r="506" spans="1:9" ht="14" x14ac:dyDescent="0.3">
      <c r="A506" s="1"/>
      <c r="B506" s="71" t="s">
        <v>423</v>
      </c>
      <c r="C506" s="72" t="s">
        <v>741</v>
      </c>
      <c r="D506" s="73"/>
      <c r="E506" s="88" t="s">
        <v>70</v>
      </c>
      <c r="F506" s="172" t="str">
        <f>LOWER(Table13[[#This Row],[Group]])</f>
        <v>viral hepatitis (b&amp;c) &amp; respiratory syncytial virus</v>
      </c>
      <c r="G506" s="170" t="str">
        <f>PROPER(Table13[[#This Row],[Group2]])</f>
        <v>Viral Hepatitis (B&amp;C) &amp; Respiratory Syncytial Virus</v>
      </c>
      <c r="H506" s="63" t="s">
        <v>6</v>
      </c>
      <c r="I506" s="163"/>
    </row>
    <row r="507" spans="1:9" ht="14" x14ac:dyDescent="0.3">
      <c r="A507" s="1"/>
      <c r="B507" s="139" t="s">
        <v>1002</v>
      </c>
      <c r="C507" s="127" t="s">
        <v>741</v>
      </c>
      <c r="D507" s="114"/>
      <c r="E507" s="129" t="s">
        <v>790</v>
      </c>
      <c r="F507" s="173" t="str">
        <f>LOWER(Table13[[#This Row],[Group]])</f>
        <v>cancer exclusion</v>
      </c>
      <c r="G507" s="173" t="str">
        <f>PROPER(Table13[[#This Row],[Group2]])</f>
        <v>Cancer Exclusion</v>
      </c>
      <c r="H507" s="58"/>
      <c r="I507" s="163"/>
    </row>
    <row r="508" spans="1:9" ht="14" x14ac:dyDescent="0.3">
      <c r="A508" s="1"/>
      <c r="B508" s="71" t="s">
        <v>885</v>
      </c>
      <c r="C508" s="72" t="s">
        <v>741</v>
      </c>
      <c r="D508" s="73"/>
      <c r="E508" s="74" t="s">
        <v>790</v>
      </c>
      <c r="F508" s="170" t="str">
        <f>LOWER(Table13[[#This Row],[Group]])</f>
        <v>cancer exclusion</v>
      </c>
      <c r="G508" s="170" t="str">
        <f>PROPER(Table13[[#This Row],[Group2]])</f>
        <v>Cancer Exclusion</v>
      </c>
      <c r="H508" s="198"/>
      <c r="I508" s="163"/>
    </row>
    <row r="509" spans="1:9" ht="14" x14ac:dyDescent="0.3">
      <c r="A509" s="1"/>
      <c r="B509" s="71" t="s">
        <v>424</v>
      </c>
      <c r="C509" s="72" t="s">
        <v>741</v>
      </c>
      <c r="D509" s="96"/>
      <c r="E509" s="74" t="s">
        <v>205</v>
      </c>
      <c r="F509" s="170" t="str">
        <f>LOWER(Table13[[#This Row],[Group]])</f>
        <v>paroxysmal nocturnal haemoglobinuria</v>
      </c>
      <c r="G509" s="170" t="str">
        <f>PROPER(Table13[[#This Row],[Group2]])</f>
        <v>Paroxysmal Nocturnal Haemoglobinuria</v>
      </c>
      <c r="H509" s="58" t="s">
        <v>6</v>
      </c>
      <c r="I509" s="163"/>
    </row>
    <row r="510" spans="1:9" ht="23" x14ac:dyDescent="0.3">
      <c r="A510" s="1"/>
      <c r="B510" s="139" t="s">
        <v>1003</v>
      </c>
      <c r="C510" s="127" t="s">
        <v>741</v>
      </c>
      <c r="D510" s="128"/>
      <c r="E510" s="129"/>
      <c r="F510" s="173" t="str">
        <f>LOWER(Table13[[#This Row],[Group]])</f>
        <v/>
      </c>
      <c r="G510" s="128" t="s">
        <v>1083</v>
      </c>
      <c r="H510" s="58"/>
      <c r="I510" s="163"/>
    </row>
    <row r="511" spans="1:9" ht="14" x14ac:dyDescent="0.3">
      <c r="A511" s="1"/>
      <c r="B511" s="71" t="s">
        <v>425</v>
      </c>
      <c r="C511" s="72" t="s">
        <v>741</v>
      </c>
      <c r="D511" s="73"/>
      <c r="E511" s="74" t="s">
        <v>34</v>
      </c>
      <c r="F511" s="170" t="str">
        <f>LOWER(Table13[[#This Row],[Group]])</f>
        <v>immunomodulating drugs</v>
      </c>
      <c r="G511" s="170" t="str">
        <f>PROPER(Table13[[#This Row],[Group2]])</f>
        <v>Immunomodulating Drugs</v>
      </c>
      <c r="H511" s="58" t="s">
        <v>6</v>
      </c>
      <c r="I511" s="163"/>
    </row>
    <row r="512" spans="1:9" ht="14" x14ac:dyDescent="0.3">
      <c r="A512" s="1"/>
      <c r="B512" s="94" t="s">
        <v>426</v>
      </c>
      <c r="C512" s="72" t="s">
        <v>741</v>
      </c>
      <c r="D512" s="73"/>
      <c r="E512" s="99" t="s">
        <v>31</v>
      </c>
      <c r="F512" s="180" t="str">
        <f>LOWER(Table13[[#This Row],[Group]])</f>
        <v>lysosomal storage disorder drugs</v>
      </c>
      <c r="G512" s="180" t="str">
        <f>PROPER(Table13[[#This Row],[Group2]])</f>
        <v>Lysosomal Storage Disorder Drugs</v>
      </c>
      <c r="H512" s="58" t="s">
        <v>6</v>
      </c>
      <c r="I512" s="163"/>
    </row>
    <row r="513" spans="1:9" ht="23" x14ac:dyDescent="0.3">
      <c r="A513" s="1"/>
      <c r="B513" s="71" t="s">
        <v>427</v>
      </c>
      <c r="C513" s="72" t="s">
        <v>741</v>
      </c>
      <c r="D513" s="73"/>
      <c r="E513" s="74" t="s">
        <v>428</v>
      </c>
      <c r="F513" s="170" t="str">
        <f>LOWER(Table13[[#This Row],[Group]])</f>
        <v>hypothalmic &amp; anterior pituitary hormones &amp; anti-oestrogens</v>
      </c>
      <c r="G513" s="170" t="str">
        <f>PROPER(Table13[[#This Row],[Group2]])</f>
        <v>Hypothalmic &amp; Anterior Pituitary Hormones &amp; Anti-Oestrogens</v>
      </c>
      <c r="H513" s="58" t="s">
        <v>6</v>
      </c>
      <c r="I513" s="163"/>
    </row>
    <row r="514" spans="1:9" ht="14" x14ac:dyDescent="0.3">
      <c r="A514" s="1"/>
      <c r="B514" s="139" t="s">
        <v>1004</v>
      </c>
      <c r="C514" s="127" t="s">
        <v>741</v>
      </c>
      <c r="D514" s="114"/>
      <c r="E514" s="114" t="s">
        <v>1090</v>
      </c>
      <c r="F514" s="186" t="str">
        <f>LOWER(Table13[[#This Row],[Group]])</f>
        <v>drugs used in metabolic disorders</v>
      </c>
      <c r="G514" s="205" t="str">
        <f>PROPER(Table13[[#This Row],[Group2]])</f>
        <v>Drugs Used In Metabolic Disorders</v>
      </c>
      <c r="H514" s="58"/>
      <c r="I514" s="163"/>
    </row>
    <row r="515" spans="1:9" ht="14" x14ac:dyDescent="0.3">
      <c r="A515" s="1"/>
      <c r="B515" s="139" t="s">
        <v>1005</v>
      </c>
      <c r="C515" s="127" t="s">
        <v>741</v>
      </c>
      <c r="D515" s="114"/>
      <c r="E515" s="129" t="s">
        <v>790</v>
      </c>
      <c r="F515" s="173" t="str">
        <f>LOWER(Table13[[#This Row],[Group]])</f>
        <v>cancer exclusion</v>
      </c>
      <c r="G515" s="173" t="str">
        <f>PROPER(Table13[[#This Row],[Group2]])</f>
        <v>Cancer Exclusion</v>
      </c>
      <c r="H515" s="58"/>
      <c r="I515" s="163"/>
    </row>
    <row r="516" spans="1:9" ht="14" x14ac:dyDescent="0.3">
      <c r="A516" s="1"/>
      <c r="B516" s="71" t="s">
        <v>886</v>
      </c>
      <c r="C516" s="72" t="s">
        <v>741</v>
      </c>
      <c r="D516" s="73"/>
      <c r="E516" s="74" t="s">
        <v>790</v>
      </c>
      <c r="F516" s="170" t="str">
        <f>LOWER(Table13[[#This Row],[Group]])</f>
        <v>cancer exclusion</v>
      </c>
      <c r="G516" s="170" t="str">
        <f>PROPER(Table13[[#This Row],[Group2]])</f>
        <v>Cancer Exclusion</v>
      </c>
      <c r="H516" s="198"/>
      <c r="I516" s="163"/>
    </row>
    <row r="517" spans="1:9" ht="14" x14ac:dyDescent="0.3">
      <c r="A517" s="1"/>
      <c r="B517" s="139" t="s">
        <v>1006</v>
      </c>
      <c r="C517" s="127" t="s">
        <v>741</v>
      </c>
      <c r="D517" s="128"/>
      <c r="E517" s="129"/>
      <c r="F517" s="173" t="str">
        <f>LOWER(Table13[[#This Row],[Group]])</f>
        <v/>
      </c>
      <c r="G517" s="173" t="str">
        <f>PROPER(Table13[[#This Row],[Group2]])</f>
        <v/>
      </c>
      <c r="H517" s="58"/>
      <c r="I517" s="163"/>
    </row>
    <row r="518" spans="1:9" ht="14" x14ac:dyDescent="0.3">
      <c r="A518" s="1"/>
      <c r="B518" s="71" t="s">
        <v>887</v>
      </c>
      <c r="C518" s="72" t="s">
        <v>741</v>
      </c>
      <c r="D518" s="73"/>
      <c r="E518" s="74" t="s">
        <v>790</v>
      </c>
      <c r="F518" s="170" t="str">
        <f>LOWER(Table13[[#This Row],[Group]])</f>
        <v>cancer exclusion</v>
      </c>
      <c r="G518" s="170" t="str">
        <f>PROPER(Table13[[#This Row],[Group2]])</f>
        <v>Cancer Exclusion</v>
      </c>
      <c r="H518" s="198"/>
      <c r="I518" s="163"/>
    </row>
    <row r="519" spans="1:9" ht="14" x14ac:dyDescent="0.3">
      <c r="A519" s="1"/>
      <c r="B519" s="71" t="s">
        <v>888</v>
      </c>
      <c r="C519" s="72" t="s">
        <v>741</v>
      </c>
      <c r="D519" s="73"/>
      <c r="E519" s="74" t="s">
        <v>790</v>
      </c>
      <c r="F519" s="170" t="str">
        <f>LOWER(Table13[[#This Row],[Group]])</f>
        <v>cancer exclusion</v>
      </c>
      <c r="G519" s="170" t="str">
        <f>PROPER(Table13[[#This Row],[Group2]])</f>
        <v>Cancer Exclusion</v>
      </c>
      <c r="H519" s="198"/>
      <c r="I519" s="163"/>
    </row>
    <row r="520" spans="1:9" ht="14" x14ac:dyDescent="0.3">
      <c r="A520" s="1"/>
      <c r="B520" s="71" t="s">
        <v>889</v>
      </c>
      <c r="C520" s="72" t="s">
        <v>741</v>
      </c>
      <c r="D520" s="73"/>
      <c r="E520" s="74" t="s">
        <v>790</v>
      </c>
      <c r="F520" s="170" t="str">
        <f>LOWER(Table13[[#This Row],[Group]])</f>
        <v>cancer exclusion</v>
      </c>
      <c r="G520" s="170" t="str">
        <f>PROPER(Table13[[#This Row],[Group2]])</f>
        <v>Cancer Exclusion</v>
      </c>
      <c r="H520" s="198"/>
      <c r="I520" s="163"/>
    </row>
    <row r="521" spans="1:9" ht="14" x14ac:dyDescent="0.3">
      <c r="A521" s="1"/>
      <c r="B521" s="71" t="s">
        <v>890</v>
      </c>
      <c r="C521" s="72" t="s">
        <v>741</v>
      </c>
      <c r="D521" s="73"/>
      <c r="E521" s="74" t="s">
        <v>790</v>
      </c>
      <c r="F521" s="170" t="str">
        <f>LOWER(Table13[[#This Row],[Group]])</f>
        <v>cancer exclusion</v>
      </c>
      <c r="G521" s="170" t="str">
        <f>PROPER(Table13[[#This Row],[Group2]])</f>
        <v>Cancer Exclusion</v>
      </c>
      <c r="H521" s="198"/>
      <c r="I521" s="163"/>
    </row>
    <row r="522" spans="1:9" ht="14" x14ac:dyDescent="0.3">
      <c r="A522" s="1"/>
      <c r="B522" s="71" t="s">
        <v>429</v>
      </c>
      <c r="C522" s="72" t="s">
        <v>741</v>
      </c>
      <c r="D522" s="73"/>
      <c r="E522" s="74" t="s">
        <v>70</v>
      </c>
      <c r="F522" s="170" t="str">
        <f>LOWER(Table13[[#This Row],[Group]])</f>
        <v>viral hepatitis (b&amp;c) &amp; respiratory syncytial virus</v>
      </c>
      <c r="G522" s="170" t="str">
        <f>PROPER(Table13[[#This Row],[Group2]])</f>
        <v>Viral Hepatitis (B&amp;C) &amp; Respiratory Syncytial Virus</v>
      </c>
      <c r="H522" s="58" t="s">
        <v>6</v>
      </c>
      <c r="I522" s="163"/>
    </row>
    <row r="523" spans="1:9" ht="14" x14ac:dyDescent="0.3">
      <c r="A523" s="1"/>
      <c r="B523" s="78" t="s">
        <v>430</v>
      </c>
      <c r="C523" s="79" t="s">
        <v>748</v>
      </c>
      <c r="D523" s="80"/>
      <c r="E523" s="77" t="s">
        <v>14</v>
      </c>
      <c r="F523" s="171" t="str">
        <f>LOWER(Table13[[#This Row],[Group]])</f>
        <v>cytokine modulators</v>
      </c>
      <c r="G523" s="171" t="str">
        <f>PROPER(Table13[[#This Row],[Group2]])</f>
        <v>Cytokine Modulators</v>
      </c>
      <c r="H523" s="59" t="s">
        <v>6</v>
      </c>
      <c r="I523" s="163"/>
    </row>
    <row r="524" spans="1:9" ht="14" x14ac:dyDescent="0.3">
      <c r="A524" s="1"/>
      <c r="B524" s="71" t="s">
        <v>431</v>
      </c>
      <c r="C524" s="72" t="s">
        <v>741</v>
      </c>
      <c r="D524" s="73"/>
      <c r="E524" s="74" t="s">
        <v>387</v>
      </c>
      <c r="F524" s="170" t="str">
        <f>LOWER(Table13[[#This Row],[Group]])</f>
        <v>pulmonary fibrosis</v>
      </c>
      <c r="G524" s="170" t="str">
        <f>PROPER(Table13[[#This Row],[Group2]])</f>
        <v>Pulmonary Fibrosis</v>
      </c>
      <c r="H524" s="58" t="s">
        <v>12</v>
      </c>
      <c r="I524" s="163"/>
    </row>
    <row r="525" spans="1:9" ht="14" x14ac:dyDescent="0.3">
      <c r="A525" s="1"/>
      <c r="B525" s="139" t="s">
        <v>1007</v>
      </c>
      <c r="C525" s="127" t="s">
        <v>741</v>
      </c>
      <c r="D525" s="114"/>
      <c r="E525" s="129" t="s">
        <v>790</v>
      </c>
      <c r="F525" s="173" t="str">
        <f>LOWER(Table13[[#This Row],[Group]])</f>
        <v>cancer exclusion</v>
      </c>
      <c r="G525" s="173" t="str">
        <f>PROPER(Table13[[#This Row],[Group2]])</f>
        <v>Cancer Exclusion</v>
      </c>
      <c r="H525" s="58"/>
      <c r="I525" s="163"/>
    </row>
    <row r="526" spans="1:9" ht="14" x14ac:dyDescent="0.3">
      <c r="A526" s="1"/>
      <c r="B526" s="78" t="s">
        <v>432</v>
      </c>
      <c r="C526" s="79" t="s">
        <v>748</v>
      </c>
      <c r="D526" s="80"/>
      <c r="E526" s="77" t="s">
        <v>136</v>
      </c>
      <c r="F526" s="171" t="str">
        <f>LOWER(Table13[[#This Row],[Group]])</f>
        <v>hypnotics and anxiolytics</v>
      </c>
      <c r="G526" s="171" t="str">
        <f>PROPER(Table13[[#This Row],[Group2]])</f>
        <v>Hypnotics And Anxiolytics</v>
      </c>
      <c r="H526" s="59" t="s">
        <v>22</v>
      </c>
      <c r="I526" s="163"/>
    </row>
    <row r="527" spans="1:9" ht="14" x14ac:dyDescent="0.3">
      <c r="A527" s="1"/>
      <c r="B527" s="71" t="s">
        <v>891</v>
      </c>
      <c r="C527" s="72" t="s">
        <v>741</v>
      </c>
      <c r="D527" s="73"/>
      <c r="E527" s="74" t="s">
        <v>790</v>
      </c>
      <c r="F527" s="170" t="str">
        <f>LOWER(Table13[[#This Row],[Group]])</f>
        <v>cancer exclusion</v>
      </c>
      <c r="G527" s="170" t="str">
        <f>PROPER(Table13[[#This Row],[Group2]])</f>
        <v>Cancer Exclusion</v>
      </c>
      <c r="H527" s="198"/>
      <c r="I527" s="163"/>
    </row>
    <row r="528" spans="1:9" ht="14" x14ac:dyDescent="0.3">
      <c r="A528" s="1"/>
      <c r="B528" s="71" t="s">
        <v>434</v>
      </c>
      <c r="C528" s="72" t="s">
        <v>741</v>
      </c>
      <c r="D528" s="73"/>
      <c r="E528" s="74" t="s">
        <v>16</v>
      </c>
      <c r="F528" s="170" t="str">
        <f>LOWER(Table13[[#This Row],[Group]])</f>
        <v>drugs affecting the immune response</v>
      </c>
      <c r="G528" s="170" t="str">
        <f>PROPER(Table13[[#This Row],[Group2]])</f>
        <v>Drugs Affecting The Immune Response</v>
      </c>
      <c r="H528" s="58" t="s">
        <v>12</v>
      </c>
      <c r="I528" s="163"/>
    </row>
    <row r="529" spans="1:9" ht="14" x14ac:dyDescent="0.3">
      <c r="A529" s="1"/>
      <c r="B529" s="139" t="s">
        <v>1008</v>
      </c>
      <c r="C529" s="127" t="s">
        <v>741</v>
      </c>
      <c r="D529" s="114"/>
      <c r="E529" s="129" t="s">
        <v>790</v>
      </c>
      <c r="F529" s="173" t="str">
        <f>LOWER(Table13[[#This Row],[Group]])</f>
        <v>cancer exclusion</v>
      </c>
      <c r="G529" s="173" t="str">
        <f>PROPER(Table13[[#This Row],[Group2]])</f>
        <v>Cancer Exclusion</v>
      </c>
      <c r="H529" s="58"/>
      <c r="I529" s="163"/>
    </row>
    <row r="530" spans="1:9" ht="14" x14ac:dyDescent="0.3">
      <c r="A530" s="1"/>
      <c r="B530" s="71" t="s">
        <v>892</v>
      </c>
      <c r="C530" s="83" t="s">
        <v>741</v>
      </c>
      <c r="D530" s="84"/>
      <c r="E530" s="74" t="s">
        <v>790</v>
      </c>
      <c r="F530" s="170" t="str">
        <f>LOWER(Table13[[#This Row],[Group]])</f>
        <v>cancer exclusion</v>
      </c>
      <c r="G530" s="170" t="str">
        <f>PROPER(Table13[[#This Row],[Group2]])</f>
        <v>Cancer Exclusion</v>
      </c>
      <c r="H530" s="200"/>
      <c r="I530" s="163"/>
    </row>
    <row r="531" spans="1:9" ht="14" x14ac:dyDescent="0.3">
      <c r="A531" s="1"/>
      <c r="B531" s="82" t="s">
        <v>435</v>
      </c>
      <c r="C531" s="83" t="s">
        <v>741</v>
      </c>
      <c r="D531" s="84"/>
      <c r="E531" s="85" t="s">
        <v>436</v>
      </c>
      <c r="F531" s="179" t="str">
        <f>LOWER(Table13[[#This Row],[Group]])</f>
        <v>antiseptics and disinfectants</v>
      </c>
      <c r="G531" s="179" t="str">
        <f>PROPER(Table13[[#This Row],[Group2]])</f>
        <v>Antiseptics And Disinfectants</v>
      </c>
      <c r="H531" s="60" t="s">
        <v>6</v>
      </c>
      <c r="I531" s="163"/>
    </row>
    <row r="532" spans="1:9" ht="14" x14ac:dyDescent="0.3">
      <c r="A532" s="1"/>
      <c r="B532" s="71" t="s">
        <v>437</v>
      </c>
      <c r="C532" s="72" t="s">
        <v>741</v>
      </c>
      <c r="D532" s="73"/>
      <c r="E532" s="74" t="s">
        <v>34</v>
      </c>
      <c r="F532" s="170" t="str">
        <f>LOWER(Table13[[#This Row],[Group]])</f>
        <v>immunomodulating drugs</v>
      </c>
      <c r="G532" s="170" t="str">
        <f>PROPER(Table13[[#This Row],[Group2]])</f>
        <v>Immunomodulating Drugs</v>
      </c>
      <c r="H532" s="58" t="s">
        <v>6</v>
      </c>
      <c r="I532" s="163"/>
    </row>
    <row r="533" spans="1:9" ht="23" x14ac:dyDescent="0.3">
      <c r="A533" s="1"/>
      <c r="B533" s="71" t="s">
        <v>438</v>
      </c>
      <c r="C533" s="72" t="s">
        <v>741</v>
      </c>
      <c r="D533" s="73" t="s">
        <v>26</v>
      </c>
      <c r="E533" s="74" t="s">
        <v>27</v>
      </c>
      <c r="F533" s="170" t="str">
        <f>LOWER(Table13[[#This Row],[Group]])</f>
        <v>protein kinase inhibitors</v>
      </c>
      <c r="G533" s="170" t="str">
        <f>PROPER(Table13[[#This Row],[Group2]])</f>
        <v>Protein Kinase Inhibitors</v>
      </c>
      <c r="H533" s="58" t="s">
        <v>6</v>
      </c>
      <c r="I533" s="163"/>
    </row>
    <row r="534" spans="1:9" ht="14" x14ac:dyDescent="0.3">
      <c r="A534" s="1"/>
      <c r="B534" s="109" t="s">
        <v>439</v>
      </c>
      <c r="C534" s="72" t="s">
        <v>741</v>
      </c>
      <c r="D534" s="73"/>
      <c r="E534" s="74" t="s">
        <v>45</v>
      </c>
      <c r="F534" s="170" t="str">
        <f>LOWER(Table13[[#This Row],[Group]])</f>
        <v>neuromuscular disorders</v>
      </c>
      <c r="G534" s="170" t="str">
        <f>PROPER(Table13[[#This Row],[Group2]])</f>
        <v>Neuromuscular Disorders</v>
      </c>
      <c r="H534" s="58" t="s">
        <v>6</v>
      </c>
      <c r="I534" s="163"/>
    </row>
    <row r="535" spans="1:9" ht="14" x14ac:dyDescent="0.3">
      <c r="A535" s="1"/>
      <c r="B535" s="71" t="s">
        <v>440</v>
      </c>
      <c r="C535" s="72" t="s">
        <v>741</v>
      </c>
      <c r="D535" s="73"/>
      <c r="E535" s="74" t="s">
        <v>51</v>
      </c>
      <c r="F535" s="170" t="str">
        <f>LOWER(Table13[[#This Row],[Group]])</f>
        <v>antifungals</v>
      </c>
      <c r="G535" s="170" t="str">
        <f>PROPER(Table13[[#This Row],[Group2]])</f>
        <v>Antifungals</v>
      </c>
      <c r="H535" s="58" t="s">
        <v>12</v>
      </c>
      <c r="I535" s="163"/>
    </row>
    <row r="536" spans="1:9" ht="14" x14ac:dyDescent="0.3">
      <c r="A536" s="1"/>
      <c r="B536" s="71" t="s">
        <v>893</v>
      </c>
      <c r="C536" s="72" t="s">
        <v>741</v>
      </c>
      <c r="D536" s="73"/>
      <c r="E536" s="74" t="s">
        <v>790</v>
      </c>
      <c r="F536" s="170" t="str">
        <f>LOWER(Table13[[#This Row],[Group]])</f>
        <v>cancer exclusion</v>
      </c>
      <c r="G536" s="170" t="str">
        <f>PROPER(Table13[[#This Row],[Group2]])</f>
        <v>Cancer Exclusion</v>
      </c>
      <c r="H536" s="198"/>
      <c r="I536" s="163"/>
    </row>
    <row r="537" spans="1:9" ht="14" x14ac:dyDescent="0.3">
      <c r="A537" s="1"/>
      <c r="B537" s="94" t="s">
        <v>441</v>
      </c>
      <c r="C537" s="72" t="s">
        <v>741</v>
      </c>
      <c r="D537" s="73"/>
      <c r="E537" s="74" t="s">
        <v>48</v>
      </c>
      <c r="F537" s="170" t="str">
        <f>LOWER(Table13[[#This Row],[Group]])</f>
        <v>antibacterial drugs</v>
      </c>
      <c r="G537" s="170" t="str">
        <f>PROPER(Table13[[#This Row],[Group2]])</f>
        <v>Antibacterial Drugs</v>
      </c>
      <c r="H537" s="58" t="s">
        <v>12</v>
      </c>
      <c r="I537" s="163"/>
    </row>
    <row r="538" spans="1:9" ht="14" x14ac:dyDescent="0.3">
      <c r="A538" s="1"/>
      <c r="B538" s="71" t="s">
        <v>442</v>
      </c>
      <c r="C538" s="72" t="s">
        <v>741</v>
      </c>
      <c r="D538" s="73"/>
      <c r="E538" s="74" t="s">
        <v>59</v>
      </c>
      <c r="F538" s="170" t="str">
        <f>LOWER(Table13[[#This Row],[Group]])</f>
        <v>blood-related products</v>
      </c>
      <c r="G538" s="170" t="str">
        <f>PROPER(Table13[[#This Row],[Group2]])</f>
        <v>Blood-Related Products</v>
      </c>
      <c r="H538" s="58" t="s">
        <v>6</v>
      </c>
      <c r="I538" s="163"/>
    </row>
    <row r="539" spans="1:9" ht="14" x14ac:dyDescent="0.3">
      <c r="A539" s="1"/>
      <c r="B539" s="71" t="s">
        <v>443</v>
      </c>
      <c r="C539" s="72" t="s">
        <v>741</v>
      </c>
      <c r="D539" s="73"/>
      <c r="E539" s="74" t="s">
        <v>59</v>
      </c>
      <c r="F539" s="170" t="str">
        <f>LOWER(Table13[[#This Row],[Group]])</f>
        <v>blood-related products</v>
      </c>
      <c r="G539" s="170" t="str">
        <f>PROPER(Table13[[#This Row],[Group2]])</f>
        <v>Blood-Related Products</v>
      </c>
      <c r="H539" s="58" t="s">
        <v>6</v>
      </c>
      <c r="I539" s="163"/>
    </row>
    <row r="540" spans="1:9" ht="14" x14ac:dyDescent="0.3">
      <c r="A540" s="1"/>
      <c r="B540" s="90" t="s">
        <v>444</v>
      </c>
      <c r="C540" s="91" t="s">
        <v>748</v>
      </c>
      <c r="D540" s="92"/>
      <c r="E540" s="93" t="s">
        <v>41</v>
      </c>
      <c r="F540" s="178" t="str">
        <f>LOWER(Table13[[#This Row],[Group]])</f>
        <v>covid</v>
      </c>
      <c r="G540" s="178" t="str">
        <f>PROPER(Table13[[#This Row],[Group2]])</f>
        <v>Covid</v>
      </c>
      <c r="H540" s="60" t="s">
        <v>6</v>
      </c>
      <c r="I540" s="163"/>
    </row>
    <row r="541" spans="1:9" ht="14" x14ac:dyDescent="0.3">
      <c r="A541" s="1"/>
      <c r="B541" s="139" t="s">
        <v>1009</v>
      </c>
      <c r="C541" s="127" t="s">
        <v>741</v>
      </c>
      <c r="D541" s="114"/>
      <c r="E541" s="129" t="s">
        <v>790</v>
      </c>
      <c r="F541" s="173" t="str">
        <f>LOWER(Table13[[#This Row],[Group]])</f>
        <v>cancer exclusion</v>
      </c>
      <c r="G541" s="173" t="str">
        <f>PROPER(Table13[[#This Row],[Group2]])</f>
        <v>Cancer Exclusion</v>
      </c>
      <c r="H541" s="58"/>
      <c r="I541" s="163"/>
    </row>
    <row r="542" spans="1:9" ht="14.15" customHeight="1" x14ac:dyDescent="0.3">
      <c r="A542" s="1"/>
      <c r="B542" s="71" t="s">
        <v>894</v>
      </c>
      <c r="C542" s="83" t="s">
        <v>741</v>
      </c>
      <c r="D542" s="83" t="s">
        <v>1058</v>
      </c>
      <c r="E542" s="74" t="s">
        <v>790</v>
      </c>
      <c r="F542" s="170" t="str">
        <f>LOWER(Table13[[#This Row],[Group]])</f>
        <v>cancer exclusion</v>
      </c>
      <c r="G542" s="170" t="str">
        <f>PROPER(Table13[[#This Row],[Group2]])</f>
        <v>Cancer Exclusion</v>
      </c>
      <c r="H542" s="200"/>
      <c r="I542" s="163"/>
    </row>
    <row r="543" spans="1:9" ht="23" x14ac:dyDescent="0.3">
      <c r="A543" s="1"/>
      <c r="B543" s="139" t="s">
        <v>1010</v>
      </c>
      <c r="C543" s="127" t="s">
        <v>741</v>
      </c>
      <c r="D543" s="114"/>
      <c r="E543" s="114" t="s">
        <v>1096</v>
      </c>
      <c r="F543" s="186" t="str">
        <f>LOWER(Table13[[#This Row],[Group]])</f>
        <v>vasodilator antihypertensive drugs/pulmonary arterial hypertension</v>
      </c>
      <c r="G543" s="205" t="str">
        <f>PROPER(Table13[[#This Row],[Group2]])</f>
        <v>Vasodilator Antihypertensive Drugs/Pulmonary Arterial Hypertension</v>
      </c>
      <c r="H543" s="58"/>
      <c r="I543" s="163"/>
    </row>
    <row r="544" spans="1:9" ht="14" x14ac:dyDescent="0.3">
      <c r="A544" s="1"/>
      <c r="B544" s="71" t="s">
        <v>445</v>
      </c>
      <c r="C544" s="72" t="s">
        <v>741</v>
      </c>
      <c r="D544" s="73"/>
      <c r="E544" s="88" t="s">
        <v>9</v>
      </c>
      <c r="F544" s="172" t="str">
        <f>LOWER(Table13[[#This Row],[Group]])</f>
        <v>aids/hiv antiretrovirals</v>
      </c>
      <c r="G544" s="170" t="s">
        <v>1101</v>
      </c>
      <c r="H544" s="63" t="s">
        <v>6</v>
      </c>
      <c r="I544" s="163"/>
    </row>
    <row r="545" spans="1:9" ht="14" x14ac:dyDescent="0.3">
      <c r="A545" s="1"/>
      <c r="B545" s="71" t="s">
        <v>895</v>
      </c>
      <c r="C545" s="72" t="s">
        <v>741</v>
      </c>
      <c r="D545" s="73"/>
      <c r="E545" s="74" t="s">
        <v>790</v>
      </c>
      <c r="F545" s="170" t="str">
        <f>LOWER(Table13[[#This Row],[Group]])</f>
        <v>cancer exclusion</v>
      </c>
      <c r="G545" s="170" t="str">
        <f>PROPER(Table13[[#This Row],[Group2]])</f>
        <v>Cancer Exclusion</v>
      </c>
      <c r="H545" s="198"/>
      <c r="I545" s="163"/>
    </row>
    <row r="546" spans="1:9" ht="14" x14ac:dyDescent="0.3">
      <c r="A546" s="1"/>
      <c r="B546" s="78" t="s">
        <v>446</v>
      </c>
      <c r="C546" s="79" t="s">
        <v>748</v>
      </c>
      <c r="D546" s="80"/>
      <c r="E546" s="77" t="s">
        <v>29</v>
      </c>
      <c r="F546" s="171" t="str">
        <f>LOWER(Table13[[#This Row],[Group]])</f>
        <v>subfoveal choroidal neovascularisation</v>
      </c>
      <c r="G546" s="171" t="str">
        <f>PROPER(Table13[[#This Row],[Group2]])</f>
        <v>Subfoveal Choroidal Neovascularisation</v>
      </c>
      <c r="H546" s="59" t="s">
        <v>6</v>
      </c>
      <c r="I546" s="163"/>
    </row>
    <row r="547" spans="1:9" ht="14" x14ac:dyDescent="0.3">
      <c r="A547" s="1"/>
      <c r="B547" s="71" t="s">
        <v>447</v>
      </c>
      <c r="C547" s="72" t="s">
        <v>741</v>
      </c>
      <c r="D547" s="73"/>
      <c r="E547" s="74" t="s">
        <v>448</v>
      </c>
      <c r="F547" s="170" t="str">
        <f>LOWER(Table13[[#This Row],[Group]])</f>
        <v>gout and cytotoxic-induced hyperuricaemia</v>
      </c>
      <c r="G547" s="170" t="str">
        <f>PROPER(Table13[[#This Row],[Group2]])</f>
        <v>Gout And Cytotoxic-Induced Hyperuricaemia</v>
      </c>
      <c r="H547" s="58" t="s">
        <v>22</v>
      </c>
      <c r="I547" s="163"/>
    </row>
    <row r="548" spans="1:9" ht="14" x14ac:dyDescent="0.3">
      <c r="A548" s="1"/>
      <c r="B548" s="71" t="s">
        <v>449</v>
      </c>
      <c r="C548" s="72" t="s">
        <v>741</v>
      </c>
      <c r="D548" s="73"/>
      <c r="E548" s="74" t="s">
        <v>205</v>
      </c>
      <c r="F548" s="170" t="str">
        <f>LOWER(Table13[[#This Row],[Group]])</f>
        <v>paroxysmal nocturnal haemoglobinuria</v>
      </c>
      <c r="G548" s="170" t="str">
        <f>PROPER(Table13[[#This Row],[Group2]])</f>
        <v>Paroxysmal Nocturnal Haemoglobinuria</v>
      </c>
      <c r="H548" s="58" t="s">
        <v>6</v>
      </c>
      <c r="I548" s="163"/>
    </row>
    <row r="549" spans="1:9" ht="23" x14ac:dyDescent="0.3">
      <c r="A549" s="1"/>
      <c r="B549" s="71" t="s">
        <v>450</v>
      </c>
      <c r="C549" s="72" t="s">
        <v>741</v>
      </c>
      <c r="D549" s="73" t="s">
        <v>26</v>
      </c>
      <c r="E549" s="74" t="s">
        <v>27</v>
      </c>
      <c r="F549" s="170" t="str">
        <f>LOWER(Table13[[#This Row],[Group]])</f>
        <v>protein kinase inhibitors</v>
      </c>
      <c r="G549" s="170" t="str">
        <f>PROPER(Table13[[#This Row],[Group2]])</f>
        <v>Protein Kinase Inhibitors</v>
      </c>
      <c r="H549" s="58" t="s">
        <v>6</v>
      </c>
      <c r="I549" s="163"/>
    </row>
    <row r="550" spans="1:9" ht="14" x14ac:dyDescent="0.3">
      <c r="A550" s="1"/>
      <c r="B550" s="90" t="s">
        <v>451</v>
      </c>
      <c r="C550" s="91" t="s">
        <v>748</v>
      </c>
      <c r="D550" s="92"/>
      <c r="E550" s="93" t="s">
        <v>41</v>
      </c>
      <c r="F550" s="178" t="str">
        <f>LOWER(Table13[[#This Row],[Group]])</f>
        <v>covid</v>
      </c>
      <c r="G550" s="178" t="str">
        <f>PROPER(Table13[[#This Row],[Group2]])</f>
        <v>Covid</v>
      </c>
      <c r="H550" s="60" t="s">
        <v>12</v>
      </c>
      <c r="I550" s="163"/>
    </row>
    <row r="551" spans="1:9" ht="14" x14ac:dyDescent="0.3">
      <c r="A551" s="1"/>
      <c r="B551" s="78" t="s">
        <v>896</v>
      </c>
      <c r="C551" s="91" t="s">
        <v>745</v>
      </c>
      <c r="D551" s="92"/>
      <c r="E551" s="97" t="s">
        <v>897</v>
      </c>
      <c r="F551" s="176" t="str">
        <f>LOWER(Table13[[#This Row],[Group]])</f>
        <v>chronic spontanous uticaria</v>
      </c>
      <c r="G551" s="176" t="str">
        <f>PROPER(Table13[[#This Row],[Group2]])</f>
        <v>Chronic Spontanous Uticaria</v>
      </c>
      <c r="H551" s="202"/>
      <c r="I551" s="163"/>
    </row>
    <row r="552" spans="1:9" ht="14" x14ac:dyDescent="0.3">
      <c r="A552" s="1"/>
      <c r="B552" s="71" t="s">
        <v>452</v>
      </c>
      <c r="C552" s="72" t="s">
        <v>741</v>
      </c>
      <c r="D552" s="73"/>
      <c r="E552" s="74" t="s">
        <v>16</v>
      </c>
      <c r="F552" s="170" t="str">
        <f>LOWER(Table13[[#This Row],[Group]])</f>
        <v>drugs affecting the immune response</v>
      </c>
      <c r="G552" s="170" t="str">
        <f>PROPER(Table13[[#This Row],[Group2]])</f>
        <v>Drugs Affecting The Immune Response</v>
      </c>
      <c r="H552" s="58" t="s">
        <v>22</v>
      </c>
      <c r="I552" s="163"/>
    </row>
    <row r="553" spans="1:9" ht="14" x14ac:dyDescent="0.3">
      <c r="A553" s="1"/>
      <c r="B553" s="139" t="s">
        <v>1011</v>
      </c>
      <c r="C553" s="127" t="s">
        <v>741</v>
      </c>
      <c r="D553" s="128"/>
      <c r="E553" s="129" t="s">
        <v>790</v>
      </c>
      <c r="F553" s="173" t="str">
        <f>LOWER(Table13[[#This Row],[Group]])</f>
        <v>cancer exclusion</v>
      </c>
      <c r="G553" s="173" t="str">
        <f>PROPER(Table13[[#This Row],[Group2]])</f>
        <v>Cancer Exclusion</v>
      </c>
      <c r="H553" s="58"/>
      <c r="I553" s="163"/>
    </row>
    <row r="554" spans="1:9" ht="14" x14ac:dyDescent="0.3">
      <c r="A554" s="1"/>
      <c r="B554" s="71" t="s">
        <v>453</v>
      </c>
      <c r="C554" s="72" t="s">
        <v>741</v>
      </c>
      <c r="D554" s="96"/>
      <c r="E554" s="88" t="s">
        <v>101</v>
      </c>
      <c r="F554" s="172" t="str">
        <f>LOWER(Table13[[#This Row],[Group]])</f>
        <v>allergen immunotherapy</v>
      </c>
      <c r="G554" s="170" t="str">
        <f>PROPER(Table13[[#This Row],[Group2]])</f>
        <v>Allergen Immunotherapy</v>
      </c>
      <c r="H554" s="63" t="s">
        <v>6</v>
      </c>
      <c r="I554" s="163"/>
    </row>
    <row r="555" spans="1:9" ht="14" x14ac:dyDescent="0.3">
      <c r="A555" s="1"/>
      <c r="B555" s="139" t="s">
        <v>1012</v>
      </c>
      <c r="C555" s="127"/>
      <c r="D555" s="136"/>
      <c r="E555" s="129"/>
      <c r="F555" s="173" t="str">
        <f>LOWER(Table13[[#This Row],[Group]])</f>
        <v/>
      </c>
      <c r="G555" s="173" t="str">
        <f>PROPER(Table13[[#This Row],[Group2]])</f>
        <v/>
      </c>
      <c r="H555" s="58"/>
      <c r="I555" s="163"/>
    </row>
    <row r="556" spans="1:9" ht="14" x14ac:dyDescent="0.3">
      <c r="A556" s="1"/>
      <c r="B556" s="139" t="s">
        <v>1013</v>
      </c>
      <c r="C556" s="127" t="s">
        <v>741</v>
      </c>
      <c r="D556" s="114"/>
      <c r="E556" s="129" t="s">
        <v>790</v>
      </c>
      <c r="F556" s="173" t="str">
        <f>LOWER(Table13[[#This Row],[Group]])</f>
        <v>cancer exclusion</v>
      </c>
      <c r="G556" s="173" t="str">
        <f>PROPER(Table13[[#This Row],[Group2]])</f>
        <v>Cancer Exclusion</v>
      </c>
      <c r="H556" s="58"/>
      <c r="I556" s="163"/>
    </row>
    <row r="557" spans="1:9" ht="14" x14ac:dyDescent="0.3">
      <c r="A557" s="1"/>
      <c r="B557" s="139" t="s">
        <v>1014</v>
      </c>
      <c r="C557" s="127" t="s">
        <v>741</v>
      </c>
      <c r="D557" s="128"/>
      <c r="E557" s="129" t="s">
        <v>790</v>
      </c>
      <c r="F557" s="173" t="str">
        <f>LOWER(Table13[[#This Row],[Group]])</f>
        <v>cancer exclusion</v>
      </c>
      <c r="G557" s="173" t="str">
        <f>PROPER(Table13[[#This Row],[Group2]])</f>
        <v>Cancer Exclusion</v>
      </c>
      <c r="H557" s="58"/>
      <c r="I557" s="163"/>
    </row>
    <row r="558" spans="1:9" ht="14" x14ac:dyDescent="0.3">
      <c r="A558" s="1"/>
      <c r="B558" s="90" t="s">
        <v>454</v>
      </c>
      <c r="C558" s="91" t="s">
        <v>741</v>
      </c>
      <c r="D558" s="92"/>
      <c r="E558" s="93" t="s">
        <v>51</v>
      </c>
      <c r="F558" s="178" t="str">
        <f>LOWER(Table13[[#This Row],[Group]])</f>
        <v>antifungals</v>
      </c>
      <c r="G558" s="178" t="str">
        <f>PROPER(Table13[[#This Row],[Group2]])</f>
        <v>Antifungals</v>
      </c>
      <c r="H558" s="60" t="s">
        <v>6</v>
      </c>
      <c r="I558" s="163"/>
    </row>
    <row r="559" spans="1:9" ht="14" x14ac:dyDescent="0.3">
      <c r="A559" s="1"/>
      <c r="B559" s="71" t="s">
        <v>898</v>
      </c>
      <c r="C559" s="83" t="s">
        <v>741</v>
      </c>
      <c r="D559" s="84"/>
      <c r="E559" s="74" t="s">
        <v>790</v>
      </c>
      <c r="F559" s="170" t="str">
        <f>LOWER(Table13[[#This Row],[Group]])</f>
        <v>cancer exclusion</v>
      </c>
      <c r="G559" s="170" t="str">
        <f>PROPER(Table13[[#This Row],[Group2]])</f>
        <v>Cancer Exclusion</v>
      </c>
      <c r="H559" s="200"/>
      <c r="I559" s="163"/>
    </row>
    <row r="560" spans="1:9" ht="14" x14ac:dyDescent="0.3">
      <c r="A560" s="1"/>
      <c r="B560" s="71" t="s">
        <v>455</v>
      </c>
      <c r="C560" s="72" t="s">
        <v>741</v>
      </c>
      <c r="D560" s="73"/>
      <c r="E560" s="74" t="s">
        <v>9</v>
      </c>
      <c r="F560" s="170" t="str">
        <f>LOWER(Table13[[#This Row],[Group]])</f>
        <v>aids/hiv antiretrovirals</v>
      </c>
      <c r="G560" s="170" t="s">
        <v>1101</v>
      </c>
      <c r="H560" s="58" t="s">
        <v>6</v>
      </c>
      <c r="I560" s="163"/>
    </row>
    <row r="561" spans="1:9" ht="14" x14ac:dyDescent="0.3">
      <c r="A561" s="1"/>
      <c r="B561" s="139" t="s">
        <v>1015</v>
      </c>
      <c r="C561" s="127" t="s">
        <v>741</v>
      </c>
      <c r="D561" s="114"/>
      <c r="E561" s="114" t="s">
        <v>1097</v>
      </c>
      <c r="F561" s="186" t="str">
        <f>LOWER(Table13[[#This Row],[Group]])</f>
        <v>platelet disorder drugs</v>
      </c>
      <c r="G561" s="205" t="str">
        <f>PROPER(Table13[[#This Row],[Group2]])</f>
        <v>Platelet Disorder Drugs</v>
      </c>
      <c r="H561" s="58"/>
      <c r="I561" s="163"/>
    </row>
    <row r="562" spans="1:9" ht="14" x14ac:dyDescent="0.3">
      <c r="A562" s="1"/>
      <c r="B562" s="90" t="s">
        <v>456</v>
      </c>
      <c r="C562" s="91" t="s">
        <v>748</v>
      </c>
      <c r="D562" s="92"/>
      <c r="E562" s="93" t="s">
        <v>75</v>
      </c>
      <c r="F562" s="178" t="str">
        <f>LOWER(Table13[[#This Row],[Group]])</f>
        <v>calcitonin gene-related peptide (cgrp) antagonists</v>
      </c>
      <c r="G562" s="178" t="str">
        <f>PROPER(Table13[[#This Row],[Group2]])</f>
        <v>Calcitonin Gene-Related Peptide (Cgrp) Antagonists</v>
      </c>
      <c r="H562" s="60" t="s">
        <v>6</v>
      </c>
      <c r="I562" s="163"/>
    </row>
    <row r="563" spans="1:9" ht="14" x14ac:dyDescent="0.3">
      <c r="A563" s="1"/>
      <c r="B563" s="78" t="s">
        <v>457</v>
      </c>
      <c r="C563" s="79" t="s">
        <v>748</v>
      </c>
      <c r="D563" s="80"/>
      <c r="E563" s="77" t="s">
        <v>34</v>
      </c>
      <c r="F563" s="171" t="str">
        <f>LOWER(Table13[[#This Row],[Group]])</f>
        <v>immunomodulating drugs</v>
      </c>
      <c r="G563" s="171" t="str">
        <f>PROPER(Table13[[#This Row],[Group2]])</f>
        <v>Immunomodulating Drugs</v>
      </c>
      <c r="H563" s="59" t="s">
        <v>6</v>
      </c>
      <c r="I563" s="163"/>
    </row>
    <row r="564" spans="1:9" ht="23" x14ac:dyDescent="0.3">
      <c r="A564" s="1"/>
      <c r="B564" s="71" t="s">
        <v>458</v>
      </c>
      <c r="C564" s="72" t="s">
        <v>741</v>
      </c>
      <c r="D564" s="73"/>
      <c r="E564" s="88" t="s">
        <v>43</v>
      </c>
      <c r="F564" s="172" t="str">
        <f>LOWER(Table13[[#This Row],[Group]])</f>
        <v>vasodilator antihypertensive drugs/pulmanory arterial hypertension</v>
      </c>
      <c r="G564" s="170" t="str">
        <f>PROPER(Table13[[#This Row],[Group2]])</f>
        <v>Vasodilator Antihypertensive Drugs/Pulmanory Arterial Hypertension</v>
      </c>
      <c r="H564" s="63" t="s">
        <v>22</v>
      </c>
      <c r="I564" s="163"/>
    </row>
    <row r="565" spans="1:9" ht="14" x14ac:dyDescent="0.3">
      <c r="A565" s="1"/>
      <c r="B565" s="71" t="s">
        <v>899</v>
      </c>
      <c r="C565" s="72" t="s">
        <v>741</v>
      </c>
      <c r="D565" s="73"/>
      <c r="E565" s="74" t="s">
        <v>790</v>
      </c>
      <c r="F565" s="170" t="str">
        <f>LOWER(Table13[[#This Row],[Group]])</f>
        <v>cancer exclusion</v>
      </c>
      <c r="G565" s="170" t="str">
        <f>PROPER(Table13[[#This Row],[Group2]])</f>
        <v>Cancer Exclusion</v>
      </c>
      <c r="H565" s="198"/>
      <c r="I565" s="163"/>
    </row>
    <row r="566" spans="1:9" ht="14" x14ac:dyDescent="0.3">
      <c r="A566" s="1"/>
      <c r="B566" s="78" t="s">
        <v>459</v>
      </c>
      <c r="C566" s="79" t="s">
        <v>748</v>
      </c>
      <c r="D566" s="80"/>
      <c r="E566" s="77" t="s">
        <v>16</v>
      </c>
      <c r="F566" s="171" t="str">
        <f>LOWER(Table13[[#This Row],[Group]])</f>
        <v>drugs affecting the immune response</v>
      </c>
      <c r="G566" s="171" t="str">
        <f>PROPER(Table13[[#This Row],[Group2]])</f>
        <v>Drugs Affecting The Immune Response</v>
      </c>
      <c r="H566" s="59" t="s">
        <v>22</v>
      </c>
      <c r="I566" s="163"/>
    </row>
    <row r="567" spans="1:9" ht="14" x14ac:dyDescent="0.3">
      <c r="A567" s="1"/>
      <c r="B567" s="71" t="s">
        <v>460</v>
      </c>
      <c r="C567" s="72" t="s">
        <v>741</v>
      </c>
      <c r="D567" s="73"/>
      <c r="E567" s="74" t="s">
        <v>21</v>
      </c>
      <c r="F567" s="170" t="str">
        <f>LOWER(Table13[[#This Row],[Group]])</f>
        <v>neurodegenerative conditions</v>
      </c>
      <c r="G567" s="170" t="str">
        <f>PROPER(Table13[[#This Row],[Group2]])</f>
        <v>Neurodegenerative Conditions</v>
      </c>
      <c r="H567" s="58" t="s">
        <v>22</v>
      </c>
      <c r="I567" s="163"/>
    </row>
    <row r="568" spans="1:9" ht="14" x14ac:dyDescent="0.3">
      <c r="A568" s="1"/>
      <c r="B568" s="90" t="s">
        <v>461</v>
      </c>
      <c r="C568" s="91" t="s">
        <v>748</v>
      </c>
      <c r="D568" s="92"/>
      <c r="E568" s="93" t="s">
        <v>27</v>
      </c>
      <c r="F568" s="178" t="str">
        <f>LOWER(Table13[[#This Row],[Group]])</f>
        <v>protein kinase inhibitors</v>
      </c>
      <c r="G568" s="178" t="str">
        <f>PROPER(Table13[[#This Row],[Group2]])</f>
        <v>Protein Kinase Inhibitors</v>
      </c>
      <c r="H568" s="60" t="s">
        <v>6</v>
      </c>
      <c r="I568" s="163"/>
    </row>
    <row r="569" spans="1:9" ht="14" x14ac:dyDescent="0.3">
      <c r="A569" s="1"/>
      <c r="B569" s="71" t="s">
        <v>462</v>
      </c>
      <c r="C569" s="72" t="s">
        <v>741</v>
      </c>
      <c r="D569" s="73"/>
      <c r="E569" s="74" t="s">
        <v>9</v>
      </c>
      <c r="F569" s="170" t="str">
        <f>LOWER(Table13[[#This Row],[Group]])</f>
        <v>aids/hiv antiretrovirals</v>
      </c>
      <c r="G569" s="170" t="s">
        <v>1101</v>
      </c>
      <c r="H569" s="58" t="s">
        <v>6</v>
      </c>
      <c r="I569" s="163"/>
    </row>
    <row r="570" spans="1:9" ht="184" x14ac:dyDescent="0.3">
      <c r="A570" s="1"/>
      <c r="B570" s="78" t="s">
        <v>463</v>
      </c>
      <c r="C570" s="79" t="s">
        <v>742</v>
      </c>
      <c r="D570" s="80" t="s">
        <v>1077</v>
      </c>
      <c r="E570" s="77" t="s">
        <v>14</v>
      </c>
      <c r="F570" s="171" t="str">
        <f>LOWER(Table13[[#This Row],[Group]])</f>
        <v>cytokine modulators</v>
      </c>
      <c r="G570" s="171" t="str">
        <f>PROPER(Table13[[#This Row],[Group2]])</f>
        <v>Cytokine Modulators</v>
      </c>
      <c r="H570" s="59" t="s">
        <v>6</v>
      </c>
      <c r="I570" s="163"/>
    </row>
    <row r="571" spans="1:9" ht="14" x14ac:dyDescent="0.3">
      <c r="A571" s="1"/>
      <c r="B571" s="78" t="s">
        <v>464</v>
      </c>
      <c r="C571" s="79" t="s">
        <v>748</v>
      </c>
      <c r="D571" s="80"/>
      <c r="E571" s="77" t="s">
        <v>84</v>
      </c>
      <c r="F571" s="171" t="str">
        <f>LOWER(Table13[[#This Row],[Group]])</f>
        <v>platelet disorder drugs</v>
      </c>
      <c r="G571" s="171" t="str">
        <f>PROPER(Table13[[#This Row],[Group2]])</f>
        <v>Platelet Disorder Drugs</v>
      </c>
      <c r="H571" s="59" t="s">
        <v>6</v>
      </c>
      <c r="I571" s="163"/>
    </row>
    <row r="572" spans="1:9" ht="23" x14ac:dyDescent="0.3">
      <c r="A572" s="1"/>
      <c r="B572" s="78" t="s">
        <v>465</v>
      </c>
      <c r="C572" s="79" t="s">
        <v>742</v>
      </c>
      <c r="D572" s="80" t="s">
        <v>779</v>
      </c>
      <c r="E572" s="77" t="s">
        <v>34</v>
      </c>
      <c r="F572" s="171" t="str">
        <f>LOWER(Table13[[#This Row],[Group]])</f>
        <v>immunomodulating drugs</v>
      </c>
      <c r="G572" s="171" t="str">
        <f>PROPER(Table13[[#This Row],[Group2]])</f>
        <v>Immunomodulating Drugs</v>
      </c>
      <c r="H572" s="59" t="s">
        <v>6</v>
      </c>
      <c r="I572" s="163"/>
    </row>
    <row r="573" spans="1:9" ht="14" x14ac:dyDescent="0.3">
      <c r="A573" s="1"/>
      <c r="B573" s="116" t="s">
        <v>466</v>
      </c>
      <c r="C573" s="126" t="s">
        <v>741</v>
      </c>
      <c r="D573" s="73"/>
      <c r="E573" s="74" t="s">
        <v>70</v>
      </c>
      <c r="F573" s="170" t="str">
        <f>LOWER(Table13[[#This Row],[Group]])</f>
        <v>viral hepatitis (b&amp;c) &amp; respiratory syncytial virus</v>
      </c>
      <c r="G573" s="170" t="str">
        <f>PROPER(Table13[[#This Row],[Group2]])</f>
        <v>Viral Hepatitis (B&amp;C) &amp; Respiratory Syncytial Virus</v>
      </c>
      <c r="H573" s="58" t="s">
        <v>6</v>
      </c>
      <c r="I573" s="163"/>
    </row>
    <row r="574" spans="1:9" ht="23" x14ac:dyDescent="0.3">
      <c r="A574" s="1"/>
      <c r="B574" s="100" t="s">
        <v>467</v>
      </c>
      <c r="C574" s="101" t="s">
        <v>748</v>
      </c>
      <c r="D574" s="80"/>
      <c r="E574" s="77" t="s">
        <v>57</v>
      </c>
      <c r="F574" s="171" t="str">
        <f>LOWER(Table13[[#This Row],[Group]])</f>
        <v>drugs used in hypoplastic, haemolytic, and renal anaemias</v>
      </c>
      <c r="G574" s="171" t="str">
        <f>PROPER(Table13[[#This Row],[Group2]])</f>
        <v>Drugs Used In Hypoplastic, Haemolytic, And Renal Anaemias</v>
      </c>
      <c r="H574" s="59" t="s">
        <v>6</v>
      </c>
      <c r="I574" s="163"/>
    </row>
    <row r="575" spans="1:9" ht="14" x14ac:dyDescent="0.3">
      <c r="A575" s="1"/>
      <c r="B575" s="78" t="s">
        <v>468</v>
      </c>
      <c r="C575" s="79" t="s">
        <v>741</v>
      </c>
      <c r="D575" s="80"/>
      <c r="E575" s="121" t="s">
        <v>34</v>
      </c>
      <c r="F575" s="191" t="str">
        <f>LOWER(Table13[[#This Row],[Group]])</f>
        <v>immunomodulating drugs</v>
      </c>
      <c r="G575" s="191" t="str">
        <f>PROPER(Table13[[#This Row],[Group2]])</f>
        <v>Immunomodulating Drugs</v>
      </c>
      <c r="H575" s="64" t="s">
        <v>6</v>
      </c>
      <c r="I575" s="163"/>
    </row>
    <row r="576" spans="1:9" ht="14" x14ac:dyDescent="0.3">
      <c r="A576" s="1"/>
      <c r="B576" s="71" t="s">
        <v>900</v>
      </c>
      <c r="C576" s="72" t="s">
        <v>741</v>
      </c>
      <c r="D576" s="73"/>
      <c r="E576" s="74" t="s">
        <v>790</v>
      </c>
      <c r="F576" s="170" t="str">
        <f>LOWER(Table13[[#This Row],[Group]])</f>
        <v>cancer exclusion</v>
      </c>
      <c r="G576" s="170" t="str">
        <f>PROPER(Table13[[#This Row],[Group2]])</f>
        <v>Cancer Exclusion</v>
      </c>
      <c r="H576" s="201"/>
      <c r="I576" s="163"/>
    </row>
    <row r="577" spans="1:9" ht="14" x14ac:dyDescent="0.3">
      <c r="A577" s="1"/>
      <c r="B577" s="139" t="s">
        <v>1016</v>
      </c>
      <c r="C577" s="127" t="s">
        <v>741</v>
      </c>
      <c r="D577" s="114"/>
      <c r="E577" s="129"/>
      <c r="F577" s="173" t="str">
        <f>LOWER(Table13[[#This Row],[Group]])</f>
        <v/>
      </c>
      <c r="G577" s="207" t="s">
        <v>1099</v>
      </c>
      <c r="H577" s="58"/>
      <c r="I577" s="163"/>
    </row>
    <row r="578" spans="1:9" ht="23" x14ac:dyDescent="0.3">
      <c r="A578" s="1"/>
      <c r="B578" s="71" t="s">
        <v>469</v>
      </c>
      <c r="C578" s="72" t="s">
        <v>741</v>
      </c>
      <c r="D578" s="73" t="s">
        <v>26</v>
      </c>
      <c r="E578" s="88" t="s">
        <v>27</v>
      </c>
      <c r="F578" s="172" t="str">
        <f>LOWER(Table13[[#This Row],[Group]])</f>
        <v>protein kinase inhibitors</v>
      </c>
      <c r="G578" s="170" t="str">
        <f>PROPER(Table13[[#This Row],[Group2]])</f>
        <v>Protein Kinase Inhibitors</v>
      </c>
      <c r="H578" s="63" t="s">
        <v>6</v>
      </c>
      <c r="I578" s="163"/>
    </row>
    <row r="579" spans="1:9" ht="14" x14ac:dyDescent="0.3">
      <c r="A579" s="1"/>
      <c r="B579" s="82" t="s">
        <v>470</v>
      </c>
      <c r="C579" s="83" t="s">
        <v>741</v>
      </c>
      <c r="D579" s="84"/>
      <c r="E579" s="85" t="s">
        <v>348</v>
      </c>
      <c r="F579" s="179" t="str">
        <f>LOWER(Table13[[#This Row],[Group]])</f>
        <v>drugs for myelodysplastic syndrome</v>
      </c>
      <c r="G579" s="179" t="str">
        <f>PROPER(Table13[[#This Row],[Group2]])</f>
        <v>Drugs For Myelodysplastic Syndrome</v>
      </c>
      <c r="H579" s="60" t="s">
        <v>6</v>
      </c>
      <c r="I579" s="163"/>
    </row>
    <row r="580" spans="1:9" ht="14" x14ac:dyDescent="0.3">
      <c r="A580" s="1"/>
      <c r="B580" s="90" t="s">
        <v>471</v>
      </c>
      <c r="C580" s="91" t="s">
        <v>748</v>
      </c>
      <c r="D580" s="92"/>
      <c r="E580" s="93" t="s">
        <v>41</v>
      </c>
      <c r="F580" s="178" t="str">
        <f>LOWER(Table13[[#This Row],[Group]])</f>
        <v>covid</v>
      </c>
      <c r="G580" s="178" t="str">
        <f>PROPER(Table13[[#This Row],[Group2]])</f>
        <v>Covid</v>
      </c>
      <c r="H580" s="60" t="s">
        <v>6</v>
      </c>
      <c r="I580" s="163"/>
    </row>
    <row r="581" spans="1:9" ht="14" x14ac:dyDescent="0.3">
      <c r="A581" s="1"/>
      <c r="B581" s="71" t="s">
        <v>901</v>
      </c>
      <c r="C581" s="83" t="s">
        <v>741</v>
      </c>
      <c r="D581" s="84"/>
      <c r="E581" s="74" t="s">
        <v>790</v>
      </c>
      <c r="F581" s="170" t="str">
        <f>LOWER(Table13[[#This Row],[Group]])</f>
        <v>cancer exclusion</v>
      </c>
      <c r="G581" s="170" t="str">
        <f>PROPER(Table13[[#This Row],[Group2]])</f>
        <v>Cancer Exclusion</v>
      </c>
      <c r="H581" s="200"/>
      <c r="I581" s="163"/>
    </row>
    <row r="582" spans="1:9" ht="23" x14ac:dyDescent="0.3">
      <c r="A582" s="1"/>
      <c r="B582" s="71" t="s">
        <v>472</v>
      </c>
      <c r="C582" s="72" t="s">
        <v>741</v>
      </c>
      <c r="D582" s="73" t="s">
        <v>107</v>
      </c>
      <c r="E582" s="88" t="s">
        <v>40</v>
      </c>
      <c r="F582" s="172" t="str">
        <f>LOWER(Table13[[#This Row],[Group]])</f>
        <v>drugs used in metabolic disorders</v>
      </c>
      <c r="G582" s="170" t="str">
        <f>PROPER(Table13[[#This Row],[Group2]])</f>
        <v>Drugs Used In Metabolic Disorders</v>
      </c>
      <c r="H582" s="63" t="s">
        <v>6</v>
      </c>
      <c r="I582" s="163"/>
    </row>
    <row r="583" spans="1:9" ht="14" x14ac:dyDescent="0.3">
      <c r="A583" s="1"/>
      <c r="B583" s="139" t="s">
        <v>1017</v>
      </c>
      <c r="C583" s="127" t="s">
        <v>741</v>
      </c>
      <c r="D583" s="114"/>
      <c r="E583" s="114" t="s">
        <v>1061</v>
      </c>
      <c r="F583" s="186" t="str">
        <f>LOWER(Table13[[#This Row],[Group]])</f>
        <v>neuromuscular disorders</v>
      </c>
      <c r="G583" s="205" t="str">
        <f>PROPER(Table13[[#This Row],[Group2]])</f>
        <v>Neuromuscular Disorders</v>
      </c>
      <c r="H583" s="58"/>
      <c r="I583" s="163"/>
    </row>
    <row r="584" spans="1:9" ht="14" x14ac:dyDescent="0.3">
      <c r="A584" s="1"/>
      <c r="B584" s="122" t="s">
        <v>473</v>
      </c>
      <c r="C584" s="123" t="s">
        <v>748</v>
      </c>
      <c r="D584" s="115"/>
      <c r="E584" s="89" t="s">
        <v>14</v>
      </c>
      <c r="F584" s="175" t="str">
        <f>LOWER(Table13[[#This Row],[Group]])</f>
        <v>cytokine modulators</v>
      </c>
      <c r="G584" s="175" t="str">
        <f>PROPER(Table13[[#This Row],[Group2]])</f>
        <v>Cytokine Modulators</v>
      </c>
      <c r="H584" s="59" t="s">
        <v>6</v>
      </c>
      <c r="I584" s="163"/>
    </row>
    <row r="585" spans="1:9" ht="14" x14ac:dyDescent="0.3">
      <c r="A585" s="1"/>
      <c r="B585" s="139" t="s">
        <v>1018</v>
      </c>
      <c r="C585" s="127" t="s">
        <v>741</v>
      </c>
      <c r="D585" s="128"/>
      <c r="E585" s="129" t="s">
        <v>790</v>
      </c>
      <c r="F585" s="173" t="str">
        <f>LOWER(Table13[[#This Row],[Group]])</f>
        <v>cancer exclusion</v>
      </c>
      <c r="G585" s="173" t="str">
        <f>PROPER(Table13[[#This Row],[Group2]])</f>
        <v>Cancer Exclusion</v>
      </c>
      <c r="H585" s="58"/>
      <c r="I585" s="163"/>
    </row>
    <row r="586" spans="1:9" ht="14" x14ac:dyDescent="0.3">
      <c r="A586" s="1"/>
      <c r="B586" s="71" t="s">
        <v>474</v>
      </c>
      <c r="C586" s="72" t="s">
        <v>741</v>
      </c>
      <c r="D586" s="73"/>
      <c r="E586" s="99" t="s">
        <v>14</v>
      </c>
      <c r="F586" s="180" t="str">
        <f>LOWER(Table13[[#This Row],[Group]])</f>
        <v>cytokine modulators</v>
      </c>
      <c r="G586" s="180" t="str">
        <f>PROPER(Table13[[#This Row],[Group2]])</f>
        <v>Cytokine Modulators</v>
      </c>
      <c r="H586" s="58" t="s">
        <v>6</v>
      </c>
      <c r="I586" s="163"/>
    </row>
    <row r="587" spans="1:9" ht="14" x14ac:dyDescent="0.3">
      <c r="A587" s="1"/>
      <c r="B587" s="71" t="s">
        <v>475</v>
      </c>
      <c r="C587" s="72" t="s">
        <v>741</v>
      </c>
      <c r="D587" s="96"/>
      <c r="E587" s="74" t="s">
        <v>31</v>
      </c>
      <c r="F587" s="170" t="str">
        <f>LOWER(Table13[[#This Row],[Group]])</f>
        <v>lysosomal storage disorder drugs</v>
      </c>
      <c r="G587" s="170" t="str">
        <f>PROPER(Table13[[#This Row],[Group2]])</f>
        <v>Lysosomal Storage Disorder Drugs</v>
      </c>
      <c r="H587" s="58" t="s">
        <v>6</v>
      </c>
      <c r="I587" s="163"/>
    </row>
    <row r="588" spans="1:9" ht="14" x14ac:dyDescent="0.3">
      <c r="A588" s="1"/>
      <c r="B588" s="139" t="s">
        <v>1019</v>
      </c>
      <c r="C588" s="127" t="s">
        <v>741</v>
      </c>
      <c r="D588" s="114"/>
      <c r="E588" s="114" t="s">
        <v>1087</v>
      </c>
      <c r="F588" s="186" t="str">
        <f>LOWER(Table13[[#This Row],[Group]])</f>
        <v>allergic emergencies</v>
      </c>
      <c r="G588" s="205" t="str">
        <f>PROPER(Table13[[#This Row],[Group2]])</f>
        <v>Allergic Emergencies</v>
      </c>
      <c r="H588" s="58"/>
      <c r="I588" s="163"/>
    </row>
    <row r="589" spans="1:9" ht="34.5" x14ac:dyDescent="0.3">
      <c r="A589" s="1"/>
      <c r="B589" s="78" t="s">
        <v>476</v>
      </c>
      <c r="C589" s="79" t="s">
        <v>742</v>
      </c>
      <c r="D589" s="80" t="s">
        <v>780</v>
      </c>
      <c r="E589" s="77" t="s">
        <v>14</v>
      </c>
      <c r="F589" s="171" t="str">
        <f>LOWER(Table13[[#This Row],[Group]])</f>
        <v>cytokine modulators</v>
      </c>
      <c r="G589" s="171" t="str">
        <f>PROPER(Table13[[#This Row],[Group2]])</f>
        <v>Cytokine Modulators</v>
      </c>
      <c r="H589" s="59" t="s">
        <v>6</v>
      </c>
      <c r="I589" s="163"/>
    </row>
    <row r="590" spans="1:9" ht="14" x14ac:dyDescent="0.3">
      <c r="A590" s="1"/>
      <c r="B590" s="139" t="s">
        <v>1020</v>
      </c>
      <c r="C590" s="127" t="s">
        <v>741</v>
      </c>
      <c r="D590" s="114"/>
      <c r="E590" s="114" t="s">
        <v>1090</v>
      </c>
      <c r="F590" s="186" t="str">
        <f>LOWER(Table13[[#This Row],[Group]])</f>
        <v>drugs used in metabolic disorders</v>
      </c>
      <c r="G590" s="205" t="str">
        <f>PROPER(Table13[[#This Row],[Group2]])</f>
        <v>Drugs Used In Metabolic Disorders</v>
      </c>
      <c r="H590" s="58"/>
      <c r="I590" s="163"/>
    </row>
    <row r="591" spans="1:9" ht="23" x14ac:dyDescent="0.3">
      <c r="A591" s="1"/>
      <c r="B591" s="71" t="s">
        <v>477</v>
      </c>
      <c r="C591" s="72" t="s">
        <v>741</v>
      </c>
      <c r="D591" s="96"/>
      <c r="E591" s="74" t="s">
        <v>43</v>
      </c>
      <c r="F591" s="170" t="str">
        <f>LOWER(Table13[[#This Row],[Group]])</f>
        <v>vasodilator antihypertensive drugs/pulmanory arterial hypertension</v>
      </c>
      <c r="G591" s="170" t="str">
        <f>PROPER(Table13[[#This Row],[Group2]])</f>
        <v>Vasodilator Antihypertensive Drugs/Pulmanory Arterial Hypertension</v>
      </c>
      <c r="H591" s="58" t="s">
        <v>22</v>
      </c>
      <c r="I591" s="163"/>
    </row>
    <row r="592" spans="1:9" ht="14" x14ac:dyDescent="0.3">
      <c r="A592" s="1"/>
      <c r="B592" s="139" t="s">
        <v>1021</v>
      </c>
      <c r="C592" s="127" t="s">
        <v>741</v>
      </c>
      <c r="D592" s="128"/>
      <c r="E592" s="129" t="s">
        <v>790</v>
      </c>
      <c r="F592" s="173" t="str">
        <f>LOWER(Table13[[#This Row],[Group]])</f>
        <v>cancer exclusion</v>
      </c>
      <c r="G592" s="173" t="str">
        <f>PROPER(Table13[[#This Row],[Group2]])</f>
        <v>Cancer Exclusion</v>
      </c>
      <c r="H592" s="58"/>
      <c r="I592" s="163"/>
    </row>
    <row r="593" spans="1:9" ht="14" x14ac:dyDescent="0.3">
      <c r="A593" s="1"/>
      <c r="B593" s="71" t="s">
        <v>902</v>
      </c>
      <c r="C593" s="72" t="s">
        <v>741</v>
      </c>
      <c r="D593" s="96"/>
      <c r="E593" s="74" t="s">
        <v>790</v>
      </c>
      <c r="F593" s="170" t="str">
        <f>LOWER(Table13[[#This Row],[Group]])</f>
        <v>cancer exclusion</v>
      </c>
      <c r="G593" s="170" t="str">
        <f>PROPER(Table13[[#This Row],[Group2]])</f>
        <v>Cancer Exclusion</v>
      </c>
      <c r="H593" s="198"/>
      <c r="I593" s="163"/>
    </row>
    <row r="594" spans="1:9" ht="14" x14ac:dyDescent="0.3">
      <c r="A594" s="1"/>
      <c r="B594" s="71" t="s">
        <v>478</v>
      </c>
      <c r="C594" s="72" t="s">
        <v>741</v>
      </c>
      <c r="D594" s="96"/>
      <c r="E594" s="88" t="s">
        <v>479</v>
      </c>
      <c r="F594" s="172" t="str">
        <f>LOWER(Table13[[#This Row],[Group]])</f>
        <v>neurofibromatosis</v>
      </c>
      <c r="G594" s="170" t="str">
        <f>PROPER(Table13[[#This Row],[Group2]])</f>
        <v>Neurofibromatosis</v>
      </c>
      <c r="H594" s="63" t="s">
        <v>6</v>
      </c>
      <c r="I594" s="163"/>
    </row>
    <row r="595" spans="1:9" ht="14" x14ac:dyDescent="0.3">
      <c r="A595" s="1"/>
      <c r="B595" s="139" t="s">
        <v>1022</v>
      </c>
      <c r="C595" s="127" t="s">
        <v>741</v>
      </c>
      <c r="D595" s="114"/>
      <c r="E595" s="114" t="s">
        <v>1090</v>
      </c>
      <c r="F595" s="186" t="str">
        <f>LOWER(Table13[[#This Row],[Group]])</f>
        <v>drugs used in metabolic disorders</v>
      </c>
      <c r="G595" s="205" t="str">
        <f>PROPER(Table13[[#This Row],[Group2]])</f>
        <v>Drugs Used In Metabolic Disorders</v>
      </c>
      <c r="H595" s="58"/>
      <c r="I595" s="163"/>
    </row>
    <row r="596" spans="1:9" ht="14" x14ac:dyDescent="0.3">
      <c r="A596" s="1"/>
      <c r="B596" s="139" t="s">
        <v>1023</v>
      </c>
      <c r="C596" s="127" t="s">
        <v>741</v>
      </c>
      <c r="D596" s="128"/>
      <c r="E596" s="129" t="s">
        <v>790</v>
      </c>
      <c r="F596" s="173" t="str">
        <f>LOWER(Table13[[#This Row],[Group]])</f>
        <v>cancer exclusion</v>
      </c>
      <c r="G596" s="173" t="str">
        <f>PROPER(Table13[[#This Row],[Group2]])</f>
        <v>Cancer Exclusion</v>
      </c>
      <c r="H596" s="58"/>
      <c r="I596" s="163"/>
    </row>
    <row r="597" spans="1:9" ht="14" x14ac:dyDescent="0.3">
      <c r="A597" s="1"/>
      <c r="B597" s="71" t="s">
        <v>480</v>
      </c>
      <c r="C597" s="72" t="s">
        <v>741</v>
      </c>
      <c r="D597" s="73"/>
      <c r="E597" s="108" t="s">
        <v>40</v>
      </c>
      <c r="F597" s="174" t="str">
        <f>LOWER(Table13[[#This Row],[Group]])</f>
        <v>drugs used in metabolic disorders</v>
      </c>
      <c r="G597" s="174" t="str">
        <f>PROPER(Table13[[#This Row],[Group2]])</f>
        <v>Drugs Used In Metabolic Disorders</v>
      </c>
      <c r="H597" s="61" t="s">
        <v>22</v>
      </c>
      <c r="I597" s="163"/>
    </row>
    <row r="598" spans="1:9" ht="14" x14ac:dyDescent="0.3">
      <c r="A598" s="1"/>
      <c r="B598" s="71" t="s">
        <v>481</v>
      </c>
      <c r="C598" s="72" t="s">
        <v>741</v>
      </c>
      <c r="D598" s="73"/>
      <c r="E598" s="74" t="s">
        <v>11</v>
      </c>
      <c r="F598" s="170" t="str">
        <f>LOWER(Table13[[#This Row],[Group]])</f>
        <v>drugs affecting bone metabolism</v>
      </c>
      <c r="G598" s="170" t="str">
        <f>PROPER(Table13[[#This Row],[Group2]])</f>
        <v>Drugs Affecting Bone Metabolism</v>
      </c>
      <c r="H598" s="58" t="s">
        <v>6</v>
      </c>
      <c r="I598" s="163"/>
    </row>
    <row r="599" spans="1:9" ht="14" x14ac:dyDescent="0.3">
      <c r="A599" s="1"/>
      <c r="B599" s="71" t="s">
        <v>482</v>
      </c>
      <c r="C599" s="72" t="s">
        <v>741</v>
      </c>
      <c r="D599" s="73"/>
      <c r="E599" s="74" t="s">
        <v>14</v>
      </c>
      <c r="F599" s="170" t="str">
        <f>LOWER(Table13[[#This Row],[Group]])</f>
        <v>cytokine modulators</v>
      </c>
      <c r="G599" s="170" t="str">
        <f>PROPER(Table13[[#This Row],[Group2]])</f>
        <v>Cytokine Modulators</v>
      </c>
      <c r="H599" s="58" t="s">
        <v>6</v>
      </c>
      <c r="I599" s="163"/>
    </row>
    <row r="600" spans="1:9" ht="14" x14ac:dyDescent="0.3">
      <c r="A600" s="1"/>
      <c r="B600" s="139" t="s">
        <v>1024</v>
      </c>
      <c r="C600" s="127" t="s">
        <v>741</v>
      </c>
      <c r="D600" s="114"/>
      <c r="E600" s="114" t="s">
        <v>433</v>
      </c>
      <c r="F600" s="186" t="str">
        <f>LOWER(Table13[[#This Row],[Group]])</f>
        <v>atmp</v>
      </c>
      <c r="G600" s="205" t="s">
        <v>433</v>
      </c>
      <c r="H600" s="58"/>
      <c r="I600" s="163"/>
    </row>
    <row r="601" spans="1:9" ht="14" x14ac:dyDescent="0.3">
      <c r="A601" s="1"/>
      <c r="B601" s="139" t="s">
        <v>1025</v>
      </c>
      <c r="C601" s="127" t="s">
        <v>1056</v>
      </c>
      <c r="D601" s="128"/>
      <c r="E601" s="129" t="s">
        <v>1072</v>
      </c>
      <c r="F601" s="173" t="str">
        <f>LOWER(Table13[[#This Row],[Group]])</f>
        <v>long acting antibody</v>
      </c>
      <c r="G601" s="173" t="str">
        <f>PROPER(Table13[[#This Row],[Group2]])</f>
        <v>Long Acting Antibody</v>
      </c>
      <c r="H601" s="58"/>
      <c r="I601" s="163"/>
    </row>
    <row r="602" spans="1:9" ht="14" x14ac:dyDescent="0.3">
      <c r="A602" s="1"/>
      <c r="B602" s="71" t="s">
        <v>483</v>
      </c>
      <c r="C602" s="72" t="s">
        <v>741</v>
      </c>
      <c r="D602" s="96"/>
      <c r="E602" s="88" t="s">
        <v>484</v>
      </c>
      <c r="F602" s="172" t="str">
        <f>LOWER(Table13[[#This Row],[Group]])</f>
        <v>immunomodulating drugs</v>
      </c>
      <c r="G602" s="170" t="str">
        <f>PROPER(Table13[[#This Row],[Group2]])</f>
        <v>Immunomodulating Drugs</v>
      </c>
      <c r="H602" s="63" t="s">
        <v>6</v>
      </c>
      <c r="I602" s="163"/>
    </row>
    <row r="603" spans="1:9" ht="34.5" x14ac:dyDescent="0.3">
      <c r="A603" s="1"/>
      <c r="B603" s="78" t="s">
        <v>485</v>
      </c>
      <c r="C603" s="79" t="s">
        <v>742</v>
      </c>
      <c r="D603" s="80" t="s">
        <v>781</v>
      </c>
      <c r="E603" s="77" t="s">
        <v>16</v>
      </c>
      <c r="F603" s="171" t="str">
        <f>LOWER(Table13[[#This Row],[Group]])</f>
        <v>drugs affecting the immune response</v>
      </c>
      <c r="G603" s="171" t="str">
        <f>PROPER(Table13[[#This Row],[Group2]])</f>
        <v>Drugs Affecting The Immune Response</v>
      </c>
      <c r="H603" s="59" t="s">
        <v>486</v>
      </c>
      <c r="I603" s="163"/>
    </row>
    <row r="604" spans="1:9" ht="14" x14ac:dyDescent="0.3">
      <c r="A604" s="1"/>
      <c r="B604" s="71" t="s">
        <v>716</v>
      </c>
      <c r="C604" s="72" t="s">
        <v>741</v>
      </c>
      <c r="D604" s="73"/>
      <c r="E604" s="88" t="s">
        <v>433</v>
      </c>
      <c r="F604" s="172" t="str">
        <f>LOWER(Table13[[#This Row],[Group]])</f>
        <v>atmp</v>
      </c>
      <c r="G604" s="170" t="s">
        <v>433</v>
      </c>
      <c r="H604" s="63"/>
      <c r="I604" s="163"/>
    </row>
    <row r="605" spans="1:9" ht="14" x14ac:dyDescent="0.3">
      <c r="A605" s="1"/>
      <c r="B605" s="71" t="s">
        <v>487</v>
      </c>
      <c r="C605" s="72" t="s">
        <v>741</v>
      </c>
      <c r="D605" s="73" t="s">
        <v>488</v>
      </c>
      <c r="E605" s="108" t="s">
        <v>40</v>
      </c>
      <c r="F605" s="174" t="str">
        <f>LOWER(Table13[[#This Row],[Group]])</f>
        <v>drugs used in metabolic disorders</v>
      </c>
      <c r="G605" s="174" t="str">
        <f>PROPER(Table13[[#This Row],[Group2]])</f>
        <v>Drugs Used In Metabolic Disorders</v>
      </c>
      <c r="H605" s="61" t="s">
        <v>6</v>
      </c>
      <c r="I605" s="163"/>
    </row>
    <row r="606" spans="1:9" ht="14" x14ac:dyDescent="0.3">
      <c r="A606" s="1"/>
      <c r="B606" s="71" t="s">
        <v>489</v>
      </c>
      <c r="C606" s="72" t="s">
        <v>741</v>
      </c>
      <c r="D606" s="73" t="s">
        <v>488</v>
      </c>
      <c r="E606" s="86" t="s">
        <v>40</v>
      </c>
      <c r="F606" s="187" t="str">
        <f>LOWER(Table13[[#This Row],[Group]])</f>
        <v>drugs used in metabolic disorders</v>
      </c>
      <c r="G606" s="174" t="str">
        <f>PROPER(Table13[[#This Row],[Group2]])</f>
        <v>Drugs Used In Metabolic Disorders</v>
      </c>
      <c r="H606" s="197" t="s">
        <v>6</v>
      </c>
      <c r="I606" s="163"/>
    </row>
    <row r="607" spans="1:9" ht="14" x14ac:dyDescent="0.3">
      <c r="A607" s="1"/>
      <c r="B607" s="78" t="s">
        <v>490</v>
      </c>
      <c r="C607" s="79" t="s">
        <v>742</v>
      </c>
      <c r="D607" s="80" t="s">
        <v>491</v>
      </c>
      <c r="E607" s="77" t="s">
        <v>136</v>
      </c>
      <c r="F607" s="171" t="str">
        <f>LOWER(Table13[[#This Row],[Group]])</f>
        <v>hypnotics and anxiolytics</v>
      </c>
      <c r="G607" s="171" t="str">
        <f>PROPER(Table13[[#This Row],[Group2]])</f>
        <v>Hypnotics And Anxiolytics</v>
      </c>
      <c r="H607" s="59" t="s">
        <v>22</v>
      </c>
      <c r="I607" s="163"/>
    </row>
    <row r="608" spans="1:9" ht="23" x14ac:dyDescent="0.3">
      <c r="A608" s="1"/>
      <c r="B608" s="71" t="s">
        <v>492</v>
      </c>
      <c r="C608" s="72" t="s">
        <v>741</v>
      </c>
      <c r="D608" s="73" t="s">
        <v>107</v>
      </c>
      <c r="E608" s="88" t="s">
        <v>40</v>
      </c>
      <c r="F608" s="172" t="str">
        <f>LOWER(Table13[[#This Row],[Group]])</f>
        <v>drugs used in metabolic disorders</v>
      </c>
      <c r="G608" s="170" t="str">
        <f>PROPER(Table13[[#This Row],[Group2]])</f>
        <v>Drugs Used In Metabolic Disorders</v>
      </c>
      <c r="H608" s="63" t="s">
        <v>6</v>
      </c>
      <c r="I608" s="163"/>
    </row>
    <row r="609" spans="1:9" ht="14" x14ac:dyDescent="0.3">
      <c r="A609" s="1"/>
      <c r="B609" s="71" t="s">
        <v>493</v>
      </c>
      <c r="C609" s="72" t="s">
        <v>741</v>
      </c>
      <c r="D609" s="96"/>
      <c r="E609" s="74" t="s">
        <v>494</v>
      </c>
      <c r="F609" s="170" t="str">
        <f>LOWER(Table13[[#This Row],[Group]])</f>
        <v>hearing loss</v>
      </c>
      <c r="G609" s="170" t="str">
        <f>PROPER(Table13[[#This Row],[Group2]])</f>
        <v>Hearing Loss</v>
      </c>
      <c r="H609" s="58" t="s">
        <v>22</v>
      </c>
      <c r="I609" s="163"/>
    </row>
    <row r="610" spans="1:9" ht="14" x14ac:dyDescent="0.3">
      <c r="A610" s="1"/>
      <c r="B610" s="71" t="s">
        <v>495</v>
      </c>
      <c r="C610" s="72" t="s">
        <v>741</v>
      </c>
      <c r="D610" s="73"/>
      <c r="E610" s="88" t="s">
        <v>70</v>
      </c>
      <c r="F610" s="172" t="str">
        <f>LOWER(Table13[[#This Row],[Group]])</f>
        <v>viral hepatitis (b&amp;c) &amp; respiratory syncytial virus</v>
      </c>
      <c r="G610" s="170" t="str">
        <f>PROPER(Table13[[#This Row],[Group2]])</f>
        <v>Viral Hepatitis (B&amp;C) &amp; Respiratory Syncytial Virus</v>
      </c>
      <c r="H610" s="63" t="s">
        <v>6</v>
      </c>
      <c r="I610" s="163"/>
    </row>
    <row r="611" spans="1:9" ht="23" x14ac:dyDescent="0.3">
      <c r="A611" s="1"/>
      <c r="B611" s="139" t="s">
        <v>1026</v>
      </c>
      <c r="C611" s="127" t="s">
        <v>741</v>
      </c>
      <c r="D611" s="114"/>
      <c r="E611" s="129"/>
      <c r="F611" s="173" t="str">
        <f>LOWER(Table13[[#This Row],[Group]])</f>
        <v/>
      </c>
      <c r="G611" s="128" t="s">
        <v>1083</v>
      </c>
      <c r="H611" s="58"/>
      <c r="I611" s="163"/>
    </row>
    <row r="612" spans="1:9" ht="23" x14ac:dyDescent="0.3">
      <c r="A612" s="1"/>
      <c r="B612" s="139" t="s">
        <v>1027</v>
      </c>
      <c r="C612" s="127" t="s">
        <v>741</v>
      </c>
      <c r="D612" s="114"/>
      <c r="E612" s="129"/>
      <c r="F612" s="173" t="str">
        <f>LOWER(Table13[[#This Row],[Group]])</f>
        <v/>
      </c>
      <c r="G612" s="128" t="s">
        <v>1083</v>
      </c>
      <c r="H612" s="58"/>
      <c r="I612" s="163"/>
    </row>
    <row r="613" spans="1:9" ht="23" x14ac:dyDescent="0.3">
      <c r="A613" s="1"/>
      <c r="B613" s="139" t="s">
        <v>1028</v>
      </c>
      <c r="C613" s="127" t="s">
        <v>741</v>
      </c>
      <c r="D613" s="114"/>
      <c r="E613" s="129"/>
      <c r="F613" s="173" t="str">
        <f>LOWER(Table13[[#This Row],[Group]])</f>
        <v/>
      </c>
      <c r="G613" s="128" t="s">
        <v>1083</v>
      </c>
      <c r="H613" s="58"/>
      <c r="I613" s="163"/>
    </row>
    <row r="614" spans="1:9" ht="14" x14ac:dyDescent="0.3">
      <c r="A614" s="1"/>
      <c r="B614" s="124" t="s">
        <v>496</v>
      </c>
      <c r="C614" s="125" t="s">
        <v>748</v>
      </c>
      <c r="D614" s="80"/>
      <c r="E614" s="77" t="s">
        <v>136</v>
      </c>
      <c r="F614" s="171" t="str">
        <f>LOWER(Table13[[#This Row],[Group]])</f>
        <v>hypnotics and anxiolytics</v>
      </c>
      <c r="G614" s="171" t="str">
        <f>PROPER(Table13[[#This Row],[Group2]])</f>
        <v>Hypnotics And Anxiolytics</v>
      </c>
      <c r="H614" s="59" t="s">
        <v>22</v>
      </c>
      <c r="I614" s="163"/>
    </row>
    <row r="615" spans="1:9" ht="23" x14ac:dyDescent="0.3">
      <c r="A615" s="1"/>
      <c r="B615" s="154" t="s">
        <v>497</v>
      </c>
      <c r="C615" s="155" t="s">
        <v>741</v>
      </c>
      <c r="D615" s="73"/>
      <c r="E615" s="74" t="s">
        <v>346</v>
      </c>
      <c r="F615" s="170" t="str">
        <f>LOWER(Table13[[#This Row],[Group]])</f>
        <v>growth hormone &amp; growth hormone receptor antagonist</v>
      </c>
      <c r="G615" s="170" t="str">
        <f>PROPER(Table13[[#This Row],[Group2]])</f>
        <v>Growth Hormone &amp; Growth Hormone Receptor Antagonist</v>
      </c>
      <c r="H615" s="58" t="s">
        <v>6</v>
      </c>
      <c r="I615" s="163"/>
    </row>
    <row r="616" spans="1:9" ht="23" x14ac:dyDescent="0.3">
      <c r="A616" s="1"/>
      <c r="B616" s="124" t="s">
        <v>498</v>
      </c>
      <c r="C616" s="125" t="s">
        <v>748</v>
      </c>
      <c r="D616" s="80"/>
      <c r="E616" s="77" t="s">
        <v>346</v>
      </c>
      <c r="F616" s="171" t="str">
        <f>LOWER(Table13[[#This Row],[Group]])</f>
        <v>growth hormone &amp; growth hormone receptor antagonist</v>
      </c>
      <c r="G616" s="171" t="str">
        <f>PROPER(Table13[[#This Row],[Group2]])</f>
        <v>Growth Hormone &amp; Growth Hormone Receptor Antagonist</v>
      </c>
      <c r="H616" s="59" t="s">
        <v>6</v>
      </c>
      <c r="I616" s="163"/>
    </row>
    <row r="617" spans="1:9" ht="23" x14ac:dyDescent="0.3">
      <c r="A617" s="1"/>
      <c r="B617" s="90" t="s">
        <v>499</v>
      </c>
      <c r="C617" s="91" t="s">
        <v>748</v>
      </c>
      <c r="D617" s="92"/>
      <c r="E617" s="93" t="s">
        <v>346</v>
      </c>
      <c r="F617" s="178" t="str">
        <f>LOWER(Table13[[#This Row],[Group]])</f>
        <v>growth hormone &amp; growth hormone receptor antagonist</v>
      </c>
      <c r="G617" s="178" t="str">
        <f>PROPER(Table13[[#This Row],[Group2]])</f>
        <v>Growth Hormone &amp; Growth Hormone Receptor Antagonist</v>
      </c>
      <c r="H617" s="60" t="s">
        <v>6</v>
      </c>
      <c r="I617" s="163"/>
    </row>
    <row r="618" spans="1:9" ht="23" x14ac:dyDescent="0.3">
      <c r="A618" s="1"/>
      <c r="B618" s="71" t="s">
        <v>500</v>
      </c>
      <c r="C618" s="72" t="s">
        <v>741</v>
      </c>
      <c r="D618" s="73" t="s">
        <v>26</v>
      </c>
      <c r="E618" s="74" t="s">
        <v>27</v>
      </c>
      <c r="F618" s="170" t="str">
        <f>LOWER(Table13[[#This Row],[Group]])</f>
        <v>protein kinase inhibitors</v>
      </c>
      <c r="G618" s="170" t="str">
        <f>PROPER(Table13[[#This Row],[Group2]])</f>
        <v>Protein Kinase Inhibitors</v>
      </c>
      <c r="H618" s="58" t="s">
        <v>6</v>
      </c>
      <c r="I618" s="163"/>
    </row>
    <row r="619" spans="1:9" ht="23" x14ac:dyDescent="0.3">
      <c r="A619" s="1"/>
      <c r="B619" s="78" t="s">
        <v>903</v>
      </c>
      <c r="C619" s="79" t="s">
        <v>741</v>
      </c>
      <c r="D619" s="80"/>
      <c r="E619" s="97" t="s">
        <v>905</v>
      </c>
      <c r="F619" s="176" t="str">
        <f>LOWER(Table13[[#This Row],[Group]])</f>
        <v>vasodilator antihypertensive drugs/pulmonary arterial hypertension</v>
      </c>
      <c r="G619" s="176" t="str">
        <f>PROPER(Table13[[#This Row],[Group2]])</f>
        <v>Vasodilator Antihypertensive Drugs/Pulmonary Arterial Hypertension</v>
      </c>
      <c r="H619" s="199"/>
      <c r="I619" s="163"/>
    </row>
    <row r="620" spans="1:9" ht="14" x14ac:dyDescent="0.3">
      <c r="A620" s="1"/>
      <c r="B620" s="71" t="s">
        <v>904</v>
      </c>
      <c r="C620" s="72" t="s">
        <v>741</v>
      </c>
      <c r="D620" s="73"/>
      <c r="E620" s="74" t="s">
        <v>790</v>
      </c>
      <c r="F620" s="170" t="str">
        <f>LOWER(Table13[[#This Row],[Group]])</f>
        <v>cancer exclusion</v>
      </c>
      <c r="G620" s="170" t="str">
        <f>PROPER(Table13[[#This Row],[Group2]])</f>
        <v>Cancer Exclusion</v>
      </c>
      <c r="H620" s="198"/>
      <c r="I620" s="163"/>
    </row>
    <row r="621" spans="1:9" ht="14" x14ac:dyDescent="0.3">
      <c r="A621" s="1"/>
      <c r="B621" s="90" t="s">
        <v>501</v>
      </c>
      <c r="C621" s="91" t="s">
        <v>748</v>
      </c>
      <c r="D621" s="92"/>
      <c r="E621" s="93" t="s">
        <v>41</v>
      </c>
      <c r="F621" s="178" t="str">
        <f>LOWER(Table13[[#This Row],[Group]])</f>
        <v>covid</v>
      </c>
      <c r="G621" s="178" t="str">
        <f>PROPER(Table13[[#This Row],[Group2]])</f>
        <v>Covid</v>
      </c>
      <c r="H621" s="60" t="s">
        <v>12</v>
      </c>
      <c r="I621" s="163"/>
    </row>
    <row r="622" spans="1:9" ht="14" x14ac:dyDescent="0.3">
      <c r="A622" s="1"/>
      <c r="B622" s="82" t="s">
        <v>502</v>
      </c>
      <c r="C622" s="83" t="s">
        <v>741</v>
      </c>
      <c r="D622" s="84"/>
      <c r="E622" s="85" t="s">
        <v>503</v>
      </c>
      <c r="F622" s="179" t="str">
        <f>LOWER(Table13[[#This Row],[Group]])</f>
        <v>drugs for glomerulonephropathy</v>
      </c>
      <c r="G622" s="179" t="str">
        <f>PROPER(Table13[[#This Row],[Group2]])</f>
        <v>Drugs For Glomerulonephropathy</v>
      </c>
      <c r="H622" s="60" t="s">
        <v>6</v>
      </c>
      <c r="I622" s="163"/>
    </row>
    <row r="623" spans="1:9" ht="14" x14ac:dyDescent="0.3">
      <c r="A623" s="1"/>
      <c r="B623" s="82" t="s">
        <v>504</v>
      </c>
      <c r="C623" s="83" t="s">
        <v>741</v>
      </c>
      <c r="D623" s="84"/>
      <c r="E623" s="85" t="s">
        <v>14</v>
      </c>
      <c r="F623" s="179" t="str">
        <f>LOWER(Table13[[#This Row],[Group]])</f>
        <v>cytokine modulators</v>
      </c>
      <c r="G623" s="179" t="str">
        <f>PROPER(Table13[[#This Row],[Group2]])</f>
        <v>Cytokine Modulators</v>
      </c>
      <c r="H623" s="60" t="s">
        <v>6</v>
      </c>
      <c r="I623" s="163"/>
    </row>
    <row r="624" spans="1:9" ht="23" x14ac:dyDescent="0.3">
      <c r="A624" s="1"/>
      <c r="B624" s="71" t="s">
        <v>720</v>
      </c>
      <c r="C624" s="83" t="s">
        <v>741</v>
      </c>
      <c r="D624" s="84"/>
      <c r="E624" s="74" t="s">
        <v>433</v>
      </c>
      <c r="F624" s="170" t="str">
        <f>LOWER(Table13[[#This Row],[Group]])</f>
        <v>atmp</v>
      </c>
      <c r="G624" s="170" t="s">
        <v>433</v>
      </c>
      <c r="H624" s="62"/>
      <c r="I624" s="163"/>
    </row>
    <row r="625" spans="1:9" ht="23" x14ac:dyDescent="0.3">
      <c r="A625" s="1"/>
      <c r="B625" s="71" t="s">
        <v>505</v>
      </c>
      <c r="C625" s="72" t="s">
        <v>741</v>
      </c>
      <c r="D625" s="73" t="s">
        <v>175</v>
      </c>
      <c r="E625" s="74" t="s">
        <v>506</v>
      </c>
      <c r="F625" s="170" t="str">
        <f>LOWER(Table13[[#This Row],[Group]])</f>
        <v>phosphate binding agents</v>
      </c>
      <c r="G625" s="170" t="str">
        <f>PROPER(Table13[[#This Row],[Group2]])</f>
        <v>Phosphate Binding Agents</v>
      </c>
      <c r="H625" s="58" t="s">
        <v>6</v>
      </c>
      <c r="I625" s="163"/>
    </row>
    <row r="626" spans="1:9" ht="23" x14ac:dyDescent="0.3">
      <c r="A626" s="1"/>
      <c r="B626" s="71" t="s">
        <v>507</v>
      </c>
      <c r="C626" s="72" t="s">
        <v>741</v>
      </c>
      <c r="D626" s="73" t="s">
        <v>26</v>
      </c>
      <c r="E626" s="74" t="s">
        <v>27</v>
      </c>
      <c r="F626" s="170" t="str">
        <f>LOWER(Table13[[#This Row],[Group]])</f>
        <v>protein kinase inhibitors</v>
      </c>
      <c r="G626" s="170" t="str">
        <f>PROPER(Table13[[#This Row],[Group2]])</f>
        <v>Protein Kinase Inhibitors</v>
      </c>
      <c r="H626" s="58" t="s">
        <v>6</v>
      </c>
      <c r="I626" s="163"/>
    </row>
    <row r="627" spans="1:9" ht="14" x14ac:dyDescent="0.3">
      <c r="A627" s="1"/>
      <c r="B627" s="71" t="s">
        <v>723</v>
      </c>
      <c r="C627" s="72" t="s">
        <v>741</v>
      </c>
      <c r="D627" s="73"/>
      <c r="E627" s="74" t="s">
        <v>433</v>
      </c>
      <c r="F627" s="170" t="str">
        <f>LOWER(Table13[[#This Row],[Group]])</f>
        <v>atmp</v>
      </c>
      <c r="G627" s="170" t="s">
        <v>433</v>
      </c>
      <c r="H627" s="58"/>
      <c r="I627" s="163"/>
    </row>
    <row r="628" spans="1:9" ht="14" x14ac:dyDescent="0.3">
      <c r="A628" s="1"/>
      <c r="B628" s="71" t="s">
        <v>508</v>
      </c>
      <c r="C628" s="72" t="s">
        <v>741</v>
      </c>
      <c r="D628" s="203"/>
      <c r="E628" s="88" t="s">
        <v>21</v>
      </c>
      <c r="F628" s="172" t="str">
        <f>LOWER(Table13[[#This Row],[Group]])</f>
        <v>neurodegenerative conditions</v>
      </c>
      <c r="G628" s="170" t="str">
        <f>PROPER(Table13[[#This Row],[Group2]])</f>
        <v>Neurodegenerative Conditions</v>
      </c>
      <c r="H628" s="63" t="s">
        <v>22</v>
      </c>
      <c r="I628" s="163"/>
    </row>
    <row r="629" spans="1:9" ht="34.5" x14ac:dyDescent="0.3">
      <c r="A629" s="1"/>
      <c r="B629" s="82" t="s">
        <v>509</v>
      </c>
      <c r="C629" s="83" t="s">
        <v>741</v>
      </c>
      <c r="D629" s="84" t="s">
        <v>510</v>
      </c>
      <c r="E629" s="85" t="s">
        <v>110</v>
      </c>
      <c r="F629" s="179" t="str">
        <f>LOWER(Table13[[#This Row],[Group]])</f>
        <v>monoclonal antibody</v>
      </c>
      <c r="G629" s="179" t="str">
        <f>PROPER(Table13[[#This Row],[Group2]])</f>
        <v>Monoclonal Antibody</v>
      </c>
      <c r="H629" s="60" t="s">
        <v>22</v>
      </c>
      <c r="I629" s="163"/>
    </row>
    <row r="630" spans="1:9" ht="14" x14ac:dyDescent="0.3">
      <c r="A630" s="1"/>
      <c r="B630" s="71" t="s">
        <v>906</v>
      </c>
      <c r="C630" s="83" t="s">
        <v>741</v>
      </c>
      <c r="D630" s="84"/>
      <c r="E630" s="74" t="s">
        <v>790</v>
      </c>
      <c r="F630" s="170" t="str">
        <f>LOWER(Table13[[#This Row],[Group]])</f>
        <v>cancer exclusion</v>
      </c>
      <c r="G630" s="170" t="str">
        <f>PROPER(Table13[[#This Row],[Group2]])</f>
        <v>Cancer Exclusion</v>
      </c>
      <c r="H630" s="200"/>
      <c r="I630" s="163"/>
    </row>
    <row r="631" spans="1:9" ht="14" x14ac:dyDescent="0.3">
      <c r="A631" s="1"/>
      <c r="B631" s="71" t="s">
        <v>907</v>
      </c>
      <c r="C631" s="83" t="s">
        <v>741</v>
      </c>
      <c r="D631" s="84"/>
      <c r="E631" s="74" t="s">
        <v>790</v>
      </c>
      <c r="F631" s="170" t="str">
        <f>LOWER(Table13[[#This Row],[Group]])</f>
        <v>cancer exclusion</v>
      </c>
      <c r="G631" s="170" t="str">
        <f>PROPER(Table13[[#This Row],[Group2]])</f>
        <v>Cancer Exclusion</v>
      </c>
      <c r="H631" s="200"/>
      <c r="I631" s="163"/>
    </row>
    <row r="632" spans="1:9" ht="14" x14ac:dyDescent="0.3">
      <c r="A632" s="1"/>
      <c r="B632" s="71" t="s">
        <v>727</v>
      </c>
      <c r="C632" s="83" t="s">
        <v>741</v>
      </c>
      <c r="D632" s="84"/>
      <c r="E632" s="88" t="s">
        <v>433</v>
      </c>
      <c r="F632" s="172" t="str">
        <f>LOWER(Table13[[#This Row],[Group]])</f>
        <v>atmp</v>
      </c>
      <c r="G632" s="170" t="s">
        <v>433</v>
      </c>
      <c r="H632" s="62"/>
      <c r="I632" s="163"/>
    </row>
    <row r="633" spans="1:9" ht="14" x14ac:dyDescent="0.3">
      <c r="A633" s="1"/>
      <c r="B633" s="142" t="s">
        <v>1029</v>
      </c>
      <c r="C633" s="127" t="s">
        <v>741</v>
      </c>
      <c r="D633" s="128"/>
      <c r="E633" s="129" t="s">
        <v>790</v>
      </c>
      <c r="F633" s="173" t="str">
        <f>LOWER(Table13[[#This Row],[Group]])</f>
        <v>cancer exclusion</v>
      </c>
      <c r="G633" s="173" t="str">
        <f>PROPER(Table13[[#This Row],[Group2]])</f>
        <v>Cancer Exclusion</v>
      </c>
      <c r="H633" s="58"/>
      <c r="I633" s="163"/>
    </row>
    <row r="634" spans="1:9" ht="14" x14ac:dyDescent="0.3">
      <c r="A634" s="1"/>
      <c r="B634" s="139" t="s">
        <v>1030</v>
      </c>
      <c r="C634" s="127" t="s">
        <v>741</v>
      </c>
      <c r="D634" s="128"/>
      <c r="E634" s="129" t="s">
        <v>790</v>
      </c>
      <c r="F634" s="173" t="str">
        <f>LOWER(Table13[[#This Row],[Group]])</f>
        <v>cancer exclusion</v>
      </c>
      <c r="G634" s="173" t="str">
        <f>PROPER(Table13[[#This Row],[Group2]])</f>
        <v>Cancer Exclusion</v>
      </c>
      <c r="H634" s="58"/>
      <c r="I634" s="163"/>
    </row>
    <row r="635" spans="1:9" ht="14" x14ac:dyDescent="0.3">
      <c r="A635" s="1"/>
      <c r="B635" s="71" t="s">
        <v>908</v>
      </c>
      <c r="C635" s="110" t="s">
        <v>741</v>
      </c>
      <c r="D635" s="96"/>
      <c r="E635" s="146" t="s">
        <v>790</v>
      </c>
      <c r="F635" s="181" t="str">
        <f>LOWER(Table13[[#This Row],[Group]])</f>
        <v>cancer exclusion</v>
      </c>
      <c r="G635" s="181" t="str">
        <f>PROPER(Table13[[#This Row],[Group2]])</f>
        <v>Cancer Exclusion</v>
      </c>
      <c r="H635" s="198"/>
      <c r="I635" s="163"/>
    </row>
    <row r="636" spans="1:9" ht="14" x14ac:dyDescent="0.3">
      <c r="A636" s="1"/>
      <c r="B636" s="71" t="s">
        <v>909</v>
      </c>
      <c r="C636" s="110" t="s">
        <v>741</v>
      </c>
      <c r="D636" s="96"/>
      <c r="E636" s="74" t="s">
        <v>790</v>
      </c>
      <c r="F636" s="170" t="str">
        <f>LOWER(Table13[[#This Row],[Group]])</f>
        <v>cancer exclusion</v>
      </c>
      <c r="G636" s="170" t="str">
        <f>PROPER(Table13[[#This Row],[Group2]])</f>
        <v>Cancer Exclusion</v>
      </c>
      <c r="H636" s="198"/>
      <c r="I636" s="163"/>
    </row>
    <row r="637" spans="1:9" ht="14" x14ac:dyDescent="0.3">
      <c r="A637" s="1"/>
      <c r="B637" s="71" t="s">
        <v>910</v>
      </c>
      <c r="C637" s="110" t="s">
        <v>741</v>
      </c>
      <c r="D637" s="96"/>
      <c r="E637" s="74" t="s">
        <v>790</v>
      </c>
      <c r="F637" s="170" t="str">
        <f>LOWER(Table13[[#This Row],[Group]])</f>
        <v>cancer exclusion</v>
      </c>
      <c r="G637" s="170" t="str">
        <f>PROPER(Table13[[#This Row],[Group2]])</f>
        <v>Cancer Exclusion</v>
      </c>
      <c r="H637" s="198"/>
      <c r="I637" s="163"/>
    </row>
    <row r="638" spans="1:9" ht="14" x14ac:dyDescent="0.3">
      <c r="A638" s="1"/>
      <c r="B638" s="71" t="s">
        <v>511</v>
      </c>
      <c r="C638" s="72" t="s">
        <v>741</v>
      </c>
      <c r="D638" s="96"/>
      <c r="E638" s="74" t="s">
        <v>14</v>
      </c>
      <c r="F638" s="170" t="str">
        <f>LOWER(Table13[[#This Row],[Group]])</f>
        <v>cytokine modulators</v>
      </c>
      <c r="G638" s="170" t="str">
        <f>PROPER(Table13[[#This Row],[Group2]])</f>
        <v>Cytokine Modulators</v>
      </c>
      <c r="H638" s="58" t="s">
        <v>6</v>
      </c>
      <c r="I638" s="163"/>
    </row>
    <row r="639" spans="1:9" ht="14" x14ac:dyDescent="0.3">
      <c r="A639" s="1"/>
      <c r="B639" s="139" t="s">
        <v>1031</v>
      </c>
      <c r="C639" s="127" t="s">
        <v>741</v>
      </c>
      <c r="D639" s="128"/>
      <c r="E639" s="129" t="s">
        <v>790</v>
      </c>
      <c r="F639" s="173" t="str">
        <f>LOWER(Table13[[#This Row],[Group]])</f>
        <v>cancer exclusion</v>
      </c>
      <c r="G639" s="173" t="str">
        <f>PROPER(Table13[[#This Row],[Group2]])</f>
        <v>Cancer Exclusion</v>
      </c>
      <c r="H639" s="58"/>
      <c r="I639" s="163"/>
    </row>
    <row r="640" spans="1:9" ht="14" x14ac:dyDescent="0.3">
      <c r="A640" s="1"/>
      <c r="B640" s="148" t="s">
        <v>911</v>
      </c>
      <c r="C640" s="72" t="s">
        <v>741</v>
      </c>
      <c r="D640" s="73"/>
      <c r="E640" s="71" t="s">
        <v>135</v>
      </c>
      <c r="F640" s="148" t="str">
        <f>LOWER(Table13[[#This Row],[Group]])</f>
        <v>other endocrine drugs</v>
      </c>
      <c r="G640" s="148" t="str">
        <f>PROPER(Table13[[#This Row],[Group2]])</f>
        <v>Other Endocrine Drugs</v>
      </c>
      <c r="H640" s="198"/>
      <c r="I640" s="163"/>
    </row>
    <row r="641" spans="1:9" ht="14" x14ac:dyDescent="0.3">
      <c r="A641" s="1"/>
      <c r="B641" s="71" t="s">
        <v>912</v>
      </c>
      <c r="C641" s="72" t="s">
        <v>741</v>
      </c>
      <c r="D641" s="73"/>
      <c r="E641" s="74" t="s">
        <v>790</v>
      </c>
      <c r="F641" s="170" t="str">
        <f>LOWER(Table13[[#This Row],[Group]])</f>
        <v>cancer exclusion</v>
      </c>
      <c r="G641" s="170" t="str">
        <f>PROPER(Table13[[#This Row],[Group2]])</f>
        <v>Cancer Exclusion</v>
      </c>
      <c r="H641" s="198"/>
      <c r="I641" s="163"/>
    </row>
    <row r="642" spans="1:9" ht="23" x14ac:dyDescent="0.3">
      <c r="A642" s="1"/>
      <c r="B642" s="71" t="s">
        <v>512</v>
      </c>
      <c r="C642" s="72" t="s">
        <v>741</v>
      </c>
      <c r="D642" s="73" t="s">
        <v>26</v>
      </c>
      <c r="E642" s="74" t="s">
        <v>27</v>
      </c>
      <c r="F642" s="170" t="str">
        <f>LOWER(Table13[[#This Row],[Group]])</f>
        <v>protein kinase inhibitors</v>
      </c>
      <c r="G642" s="170" t="str">
        <f>PROPER(Table13[[#This Row],[Group2]])</f>
        <v>Protein Kinase Inhibitors</v>
      </c>
      <c r="H642" s="58" t="s">
        <v>6</v>
      </c>
      <c r="I642" s="163"/>
    </row>
    <row r="643" spans="1:9" ht="14" x14ac:dyDescent="0.3">
      <c r="A643" s="1"/>
      <c r="B643" s="71" t="s">
        <v>513</v>
      </c>
      <c r="C643" s="72" t="s">
        <v>741</v>
      </c>
      <c r="D643" s="73"/>
      <c r="E643" s="74" t="s">
        <v>9</v>
      </c>
      <c r="F643" s="170" t="str">
        <f>LOWER(Table13[[#This Row],[Group]])</f>
        <v>aids/hiv antiretrovirals</v>
      </c>
      <c r="G643" s="170" t="s">
        <v>1101</v>
      </c>
      <c r="H643" s="58" t="s">
        <v>6</v>
      </c>
      <c r="I643" s="163"/>
    </row>
    <row r="644" spans="1:9" ht="14" x14ac:dyDescent="0.3">
      <c r="A644" s="1"/>
      <c r="B644" s="82" t="s">
        <v>514</v>
      </c>
      <c r="C644" s="72" t="s">
        <v>741</v>
      </c>
      <c r="D644" s="84"/>
      <c r="E644" s="85" t="s">
        <v>515</v>
      </c>
      <c r="F644" s="179" t="str">
        <f>LOWER(Table13[[#This Row],[Group]])</f>
        <v>other drugs used in diabetes</v>
      </c>
      <c r="G644" s="179" t="str">
        <f>PROPER(Table13[[#This Row],[Group2]])</f>
        <v>Other Drugs Used In Diabetes</v>
      </c>
      <c r="H644" s="60" t="s">
        <v>6</v>
      </c>
      <c r="I644" s="163"/>
    </row>
    <row r="645" spans="1:9" ht="14" x14ac:dyDescent="0.3">
      <c r="A645" s="1"/>
      <c r="B645" s="71" t="s">
        <v>913</v>
      </c>
      <c r="C645" s="72" t="s">
        <v>741</v>
      </c>
      <c r="D645" s="84"/>
      <c r="E645" s="74" t="s">
        <v>790</v>
      </c>
      <c r="F645" s="170" t="str">
        <f>LOWER(Table13[[#This Row],[Group]])</f>
        <v>cancer exclusion</v>
      </c>
      <c r="G645" s="170" t="str">
        <f>PROPER(Table13[[#This Row],[Group2]])</f>
        <v>Cancer Exclusion</v>
      </c>
      <c r="H645" s="200"/>
      <c r="I645" s="163"/>
    </row>
    <row r="646" spans="1:9" ht="14" x14ac:dyDescent="0.3">
      <c r="A646" s="1"/>
      <c r="B646" s="71" t="s">
        <v>516</v>
      </c>
      <c r="C646" s="72" t="s">
        <v>741</v>
      </c>
      <c r="D646" s="73"/>
      <c r="E646" s="74" t="s">
        <v>34</v>
      </c>
      <c r="F646" s="170" t="str">
        <f>LOWER(Table13[[#This Row],[Group]])</f>
        <v>immunomodulating drugs</v>
      </c>
      <c r="G646" s="170" t="str">
        <f>PROPER(Table13[[#This Row],[Group2]])</f>
        <v>Immunomodulating Drugs</v>
      </c>
      <c r="H646" s="58" t="s">
        <v>22</v>
      </c>
      <c r="I646" s="163"/>
    </row>
    <row r="647" spans="1:9" ht="14" x14ac:dyDescent="0.3">
      <c r="A647" s="1"/>
      <c r="B647" s="71" t="s">
        <v>517</v>
      </c>
      <c r="C647" s="72" t="s">
        <v>741</v>
      </c>
      <c r="D647" s="73"/>
      <c r="E647" s="74" t="s">
        <v>34</v>
      </c>
      <c r="F647" s="170" t="str">
        <f>LOWER(Table13[[#This Row],[Group]])</f>
        <v>immunomodulating drugs</v>
      </c>
      <c r="G647" s="170" t="str">
        <f>PROPER(Table13[[#This Row],[Group2]])</f>
        <v>Immunomodulating Drugs</v>
      </c>
      <c r="H647" s="58" t="s">
        <v>6</v>
      </c>
      <c r="I647" s="163"/>
    </row>
    <row r="648" spans="1:9" ht="14" x14ac:dyDescent="0.3">
      <c r="A648" s="1"/>
      <c r="B648" s="109" t="s">
        <v>518</v>
      </c>
      <c r="C648" s="72" t="s">
        <v>741</v>
      </c>
      <c r="D648" s="73"/>
      <c r="E648" s="74" t="s">
        <v>304</v>
      </c>
      <c r="F648" s="170" t="str">
        <f>LOWER(Table13[[#This Row],[Group]])</f>
        <v>potentiator of the cftr protein</v>
      </c>
      <c r="G648" s="170" t="str">
        <f>PROPER(Table13[[#This Row],[Group2]])</f>
        <v>Potentiator Of The Cftr Protein</v>
      </c>
      <c r="H648" s="58" t="s">
        <v>6</v>
      </c>
      <c r="I648" s="163"/>
    </row>
    <row r="649" spans="1:9" ht="14" x14ac:dyDescent="0.3">
      <c r="A649" s="1"/>
      <c r="B649" s="109" t="s">
        <v>519</v>
      </c>
      <c r="C649" s="72" t="s">
        <v>741</v>
      </c>
      <c r="D649" s="73"/>
      <c r="E649" s="74" t="s">
        <v>64</v>
      </c>
      <c r="F649" s="170" t="str">
        <f>LOWER(Table13[[#This Row],[Group]])</f>
        <v>allergen immunotherapy</v>
      </c>
      <c r="G649" s="170" t="str">
        <f>PROPER(Table13[[#This Row],[Group2]])</f>
        <v>Allergen Immunotherapy</v>
      </c>
      <c r="H649" s="58" t="s">
        <v>6</v>
      </c>
      <c r="I649" s="163"/>
    </row>
    <row r="650" spans="1:9" ht="23" x14ac:dyDescent="0.3">
      <c r="A650" s="1"/>
      <c r="B650" s="71" t="s">
        <v>520</v>
      </c>
      <c r="C650" s="72" t="s">
        <v>741</v>
      </c>
      <c r="D650" s="73" t="s">
        <v>26</v>
      </c>
      <c r="E650" s="74" t="s">
        <v>34</v>
      </c>
      <c r="F650" s="170" t="str">
        <f>LOWER(Table13[[#This Row],[Group]])</f>
        <v>immunomodulating drugs</v>
      </c>
      <c r="G650" s="170" t="str">
        <f>PROPER(Table13[[#This Row],[Group2]])</f>
        <v>Immunomodulating Drugs</v>
      </c>
      <c r="H650" s="58" t="s">
        <v>6</v>
      </c>
      <c r="I650" s="163"/>
    </row>
    <row r="651" spans="1:9" ht="14" x14ac:dyDescent="0.3">
      <c r="A651" s="1"/>
      <c r="B651" s="82" t="s">
        <v>521</v>
      </c>
      <c r="C651" s="72" t="s">
        <v>741</v>
      </c>
      <c r="D651" s="84"/>
      <c r="E651" s="85" t="s">
        <v>522</v>
      </c>
      <c r="F651" s="179" t="str">
        <f>LOWER(Table13[[#This Row],[Group]])</f>
        <v>drugs for neuromuscular disorders</v>
      </c>
      <c r="G651" s="179" t="str">
        <f>PROPER(Table13[[#This Row],[Group2]])</f>
        <v>Drugs For Neuromuscular Disorders</v>
      </c>
      <c r="H651" s="60" t="s">
        <v>6</v>
      </c>
      <c r="I651" s="163"/>
    </row>
    <row r="652" spans="1:9" ht="14" x14ac:dyDescent="0.3">
      <c r="A652" s="1"/>
      <c r="B652" s="75" t="s">
        <v>523</v>
      </c>
      <c r="C652" s="76" t="s">
        <v>748</v>
      </c>
      <c r="D652" s="80"/>
      <c r="E652" s="77" t="s">
        <v>14</v>
      </c>
      <c r="F652" s="171" t="str">
        <f>LOWER(Table13[[#This Row],[Group]])</f>
        <v>cytokine modulators</v>
      </c>
      <c r="G652" s="171" t="str">
        <f>PROPER(Table13[[#This Row],[Group2]])</f>
        <v>Cytokine Modulators</v>
      </c>
      <c r="H652" s="59" t="s">
        <v>6</v>
      </c>
      <c r="I652" s="163"/>
    </row>
    <row r="653" spans="1:9" ht="14" x14ac:dyDescent="0.3">
      <c r="A653" s="1"/>
      <c r="B653" s="139" t="s">
        <v>1032</v>
      </c>
      <c r="C653" s="127" t="s">
        <v>741</v>
      </c>
      <c r="D653" s="128"/>
      <c r="E653" s="139" t="s">
        <v>790</v>
      </c>
      <c r="F653" s="192" t="str">
        <f>LOWER(Table13[[#This Row],[Group]])</f>
        <v>cancer exclusion</v>
      </c>
      <c r="G653" s="192" t="str">
        <f>PROPER(Table13[[#This Row],[Group2]])</f>
        <v>Cancer Exclusion</v>
      </c>
      <c r="H653" s="58"/>
      <c r="I653" s="163"/>
    </row>
    <row r="654" spans="1:9" ht="14" x14ac:dyDescent="0.3">
      <c r="A654" s="1"/>
      <c r="B654" s="82" t="s">
        <v>524</v>
      </c>
      <c r="C654" s="83" t="s">
        <v>741</v>
      </c>
      <c r="D654" s="84"/>
      <c r="E654" s="85" t="s">
        <v>69</v>
      </c>
      <c r="F654" s="179" t="str">
        <f>LOWER(Table13[[#This Row],[Group]])</f>
        <v>drugs used in metabolic disorders</v>
      </c>
      <c r="G654" s="179" t="str">
        <f>PROPER(Table13[[#This Row],[Group2]])</f>
        <v>Drugs Used In Metabolic Disorders</v>
      </c>
      <c r="H654" s="60" t="s">
        <v>6</v>
      </c>
      <c r="I654" s="163"/>
    </row>
    <row r="655" spans="1:9" ht="14" x14ac:dyDescent="0.3">
      <c r="A655" s="1"/>
      <c r="B655" s="71" t="s">
        <v>731</v>
      </c>
      <c r="C655" s="83" t="s">
        <v>741</v>
      </c>
      <c r="D655" s="84"/>
      <c r="E655" s="74" t="s">
        <v>433</v>
      </c>
      <c r="F655" s="170" t="str">
        <f>LOWER(Table13[[#This Row],[Group]])</f>
        <v>atmp</v>
      </c>
      <c r="G655" s="170" t="s">
        <v>433</v>
      </c>
      <c r="H655" s="62"/>
      <c r="I655" s="163"/>
    </row>
    <row r="656" spans="1:9" ht="14" x14ac:dyDescent="0.3">
      <c r="A656" s="1"/>
      <c r="B656" s="139" t="s">
        <v>1033</v>
      </c>
      <c r="C656" s="127" t="s">
        <v>741</v>
      </c>
      <c r="D656" s="128"/>
      <c r="E656" s="129" t="s">
        <v>790</v>
      </c>
      <c r="F656" s="173" t="str">
        <f>LOWER(Table13[[#This Row],[Group]])</f>
        <v>cancer exclusion</v>
      </c>
      <c r="G656" s="173" t="str">
        <f>PROPER(Table13[[#This Row],[Group2]])</f>
        <v>Cancer Exclusion</v>
      </c>
      <c r="H656" s="58"/>
      <c r="I656" s="163"/>
    </row>
    <row r="657" spans="1:9" ht="14" x14ac:dyDescent="0.3">
      <c r="A657" s="1"/>
      <c r="B657" s="139" t="s">
        <v>1034</v>
      </c>
      <c r="C657" s="127" t="s">
        <v>741</v>
      </c>
      <c r="D657" s="128"/>
      <c r="E657" s="129" t="s">
        <v>790</v>
      </c>
      <c r="F657" s="173" t="str">
        <f>LOWER(Table13[[#This Row],[Group]])</f>
        <v>cancer exclusion</v>
      </c>
      <c r="G657" s="173" t="str">
        <f>PROPER(Table13[[#This Row],[Group2]])</f>
        <v>Cancer Exclusion</v>
      </c>
      <c r="H657" s="58"/>
      <c r="I657" s="163"/>
    </row>
    <row r="658" spans="1:9" ht="14" x14ac:dyDescent="0.3">
      <c r="A658" s="1"/>
      <c r="B658" s="71" t="s">
        <v>914</v>
      </c>
      <c r="C658" s="83" t="s">
        <v>741</v>
      </c>
      <c r="D658" s="84"/>
      <c r="E658" s="74" t="s">
        <v>790</v>
      </c>
      <c r="F658" s="170" t="str">
        <f>LOWER(Table13[[#This Row],[Group]])</f>
        <v>cancer exclusion</v>
      </c>
      <c r="G658" s="170" t="str">
        <f>PROPER(Table13[[#This Row],[Group2]])</f>
        <v>Cancer Exclusion</v>
      </c>
      <c r="H658" s="200"/>
      <c r="I658" s="163"/>
    </row>
    <row r="659" spans="1:9" ht="14" x14ac:dyDescent="0.3">
      <c r="A659" s="1"/>
      <c r="B659" s="71" t="s">
        <v>525</v>
      </c>
      <c r="C659" s="72" t="s">
        <v>741</v>
      </c>
      <c r="D659" s="73" t="s">
        <v>47</v>
      </c>
      <c r="E659" s="74" t="s">
        <v>48</v>
      </c>
      <c r="F659" s="170" t="str">
        <f>LOWER(Table13[[#This Row],[Group]])</f>
        <v>antibacterial drugs</v>
      </c>
      <c r="G659" s="170" t="str">
        <f>PROPER(Table13[[#This Row],[Group2]])</f>
        <v>Antibacterial Drugs</v>
      </c>
      <c r="H659" s="58" t="s">
        <v>12</v>
      </c>
      <c r="I659" s="163"/>
    </row>
    <row r="660" spans="1:9" ht="57.5" x14ac:dyDescent="0.3">
      <c r="A660" s="1"/>
      <c r="B660" s="78" t="s">
        <v>526</v>
      </c>
      <c r="C660" s="79" t="s">
        <v>742</v>
      </c>
      <c r="D660" s="80" t="s">
        <v>782</v>
      </c>
      <c r="E660" s="77" t="s">
        <v>14</v>
      </c>
      <c r="F660" s="171" t="str">
        <f>LOWER(Table13[[#This Row],[Group]])</f>
        <v>cytokine modulators</v>
      </c>
      <c r="G660" s="171" t="str">
        <f>PROPER(Table13[[#This Row],[Group2]])</f>
        <v>Cytokine Modulators</v>
      </c>
      <c r="H660" s="59" t="s">
        <v>6</v>
      </c>
      <c r="I660" s="163"/>
    </row>
    <row r="661" spans="1:9" ht="14" x14ac:dyDescent="0.3">
      <c r="A661" s="1"/>
      <c r="B661" s="78" t="s">
        <v>527</v>
      </c>
      <c r="C661" s="79" t="s">
        <v>748</v>
      </c>
      <c r="D661" s="115"/>
      <c r="E661" s="77" t="s">
        <v>16</v>
      </c>
      <c r="F661" s="171" t="str">
        <f>LOWER(Table13[[#This Row],[Group]])</f>
        <v>drugs affecting the immune response</v>
      </c>
      <c r="G661" s="171" t="str">
        <f>PROPER(Table13[[#This Row],[Group2]])</f>
        <v>Drugs Affecting The Immune Response</v>
      </c>
      <c r="H661" s="59" t="s">
        <v>6</v>
      </c>
      <c r="I661" s="163"/>
    </row>
    <row r="662" spans="1:9" ht="14" x14ac:dyDescent="0.3">
      <c r="A662" s="1"/>
      <c r="B662" s="105" t="s">
        <v>528</v>
      </c>
      <c r="C662" s="106" t="s">
        <v>741</v>
      </c>
      <c r="D662" s="96"/>
      <c r="E662" s="86" t="s">
        <v>248</v>
      </c>
      <c r="F662" s="187" t="str">
        <f>LOWER(Table13[[#This Row],[Group]])</f>
        <v>central nervous system</v>
      </c>
      <c r="G662" s="174" t="str">
        <f>PROPER(Table13[[#This Row],[Group2]])</f>
        <v>Central Nervous System</v>
      </c>
      <c r="H662" s="197" t="s">
        <v>6</v>
      </c>
      <c r="I662" s="163"/>
    </row>
    <row r="663" spans="1:9" ht="14" x14ac:dyDescent="0.3">
      <c r="A663" s="1"/>
      <c r="B663" s="139" t="s">
        <v>1035</v>
      </c>
      <c r="C663" s="127" t="s">
        <v>741</v>
      </c>
      <c r="D663" s="114"/>
      <c r="E663" s="114" t="s">
        <v>1082</v>
      </c>
      <c r="F663" s="186" t="str">
        <f>LOWER(Table13[[#This Row],[Group]])</f>
        <v>immunomodulating drugs</v>
      </c>
      <c r="G663" s="205" t="str">
        <f>PROPER(Table13[[#This Row],[Group2]])</f>
        <v>Immunomodulating Drugs</v>
      </c>
      <c r="H663" s="58"/>
      <c r="I663" s="163"/>
    </row>
    <row r="664" spans="1:9" ht="46" x14ac:dyDescent="0.3">
      <c r="A664" s="1"/>
      <c r="B664" s="78" t="s">
        <v>529</v>
      </c>
      <c r="C664" s="79" t="s">
        <v>742</v>
      </c>
      <c r="D664" s="80" t="s">
        <v>783</v>
      </c>
      <c r="E664" s="77" t="s">
        <v>530</v>
      </c>
      <c r="F664" s="171" t="str">
        <f>LOWER(Table13[[#This Row],[Group]])</f>
        <v>posterior pituitary hormones and antagonists</v>
      </c>
      <c r="G664" s="171" t="str">
        <f>PROPER(Table13[[#This Row],[Group2]])</f>
        <v>Posterior Pituitary Hormones And Antagonists</v>
      </c>
      <c r="H664" s="59" t="s">
        <v>6</v>
      </c>
      <c r="I664" s="163"/>
    </row>
    <row r="665" spans="1:9" ht="14" x14ac:dyDescent="0.3">
      <c r="A665" s="1"/>
      <c r="B665" s="139" t="s">
        <v>1036</v>
      </c>
      <c r="C665" s="127" t="s">
        <v>741</v>
      </c>
      <c r="D665" s="128"/>
      <c r="E665" s="129" t="s">
        <v>790</v>
      </c>
      <c r="F665" s="173" t="str">
        <f>LOWER(Table13[[#This Row],[Group]])</f>
        <v>cancer exclusion</v>
      </c>
      <c r="G665" s="173" t="str">
        <f>PROPER(Table13[[#This Row],[Group2]])</f>
        <v>Cancer Exclusion</v>
      </c>
      <c r="H665" s="58"/>
      <c r="I665" s="163"/>
    </row>
    <row r="666" spans="1:9" ht="14" x14ac:dyDescent="0.3">
      <c r="A666" s="1"/>
      <c r="B666" s="139" t="s">
        <v>1037</v>
      </c>
      <c r="C666" s="127" t="s">
        <v>1056</v>
      </c>
      <c r="D666" s="128"/>
      <c r="E666" s="129" t="s">
        <v>110</v>
      </c>
      <c r="F666" s="173" t="str">
        <f>LOWER(Table13[[#This Row],[Group]])</f>
        <v>monoclonal antibody</v>
      </c>
      <c r="G666" s="173" t="str">
        <f>PROPER(Table13[[#This Row],[Group2]])</f>
        <v>Monoclonal Antibody</v>
      </c>
      <c r="H666" s="58"/>
      <c r="I666" s="163"/>
    </row>
    <row r="667" spans="1:9" ht="14" x14ac:dyDescent="0.3">
      <c r="A667" s="1"/>
      <c r="B667" s="71" t="s">
        <v>915</v>
      </c>
      <c r="C667" s="72" t="s">
        <v>741</v>
      </c>
      <c r="D667" s="73"/>
      <c r="E667" s="74" t="s">
        <v>790</v>
      </c>
      <c r="F667" s="170" t="str">
        <f>LOWER(Table13[[#This Row],[Group]])</f>
        <v>cancer exclusion</v>
      </c>
      <c r="G667" s="170" t="str">
        <f>PROPER(Table13[[#This Row],[Group2]])</f>
        <v>Cancer Exclusion</v>
      </c>
      <c r="H667" s="198"/>
      <c r="I667" s="163"/>
    </row>
    <row r="668" spans="1:9" ht="23" x14ac:dyDescent="0.3">
      <c r="A668" s="1"/>
      <c r="B668" s="78" t="s">
        <v>531</v>
      </c>
      <c r="C668" s="79" t="s">
        <v>742</v>
      </c>
      <c r="D668" s="80" t="s">
        <v>784</v>
      </c>
      <c r="E668" s="77" t="s">
        <v>14</v>
      </c>
      <c r="F668" s="171" t="str">
        <f>LOWER(Table13[[#This Row],[Group]])</f>
        <v>cytokine modulators</v>
      </c>
      <c r="G668" s="171" t="str">
        <f>PROPER(Table13[[#This Row],[Group2]])</f>
        <v>Cytokine Modulators</v>
      </c>
      <c r="H668" s="59" t="s">
        <v>6</v>
      </c>
      <c r="I668" s="163"/>
    </row>
    <row r="669" spans="1:9" ht="14" x14ac:dyDescent="0.3">
      <c r="A669" s="1"/>
      <c r="B669" s="71" t="s">
        <v>916</v>
      </c>
      <c r="C669" s="72" t="s">
        <v>741</v>
      </c>
      <c r="D669" s="73"/>
      <c r="E669" s="74" t="s">
        <v>790</v>
      </c>
      <c r="F669" s="170" t="str">
        <f>LOWER(Table13[[#This Row],[Group]])</f>
        <v>cancer exclusion</v>
      </c>
      <c r="G669" s="170" t="str">
        <f>PROPER(Table13[[#This Row],[Group2]])</f>
        <v>Cancer Exclusion</v>
      </c>
      <c r="H669" s="198"/>
      <c r="I669" s="163"/>
    </row>
    <row r="670" spans="1:9" ht="14" x14ac:dyDescent="0.3">
      <c r="A670" s="1"/>
      <c r="B670" s="71" t="s">
        <v>917</v>
      </c>
      <c r="C670" s="72" t="s">
        <v>741</v>
      </c>
      <c r="D670" s="73"/>
      <c r="E670" s="74" t="s">
        <v>790</v>
      </c>
      <c r="F670" s="170" t="str">
        <f>LOWER(Table13[[#This Row],[Group]])</f>
        <v>cancer exclusion</v>
      </c>
      <c r="G670" s="170" t="str">
        <f>PROPER(Table13[[#This Row],[Group2]])</f>
        <v>Cancer Exclusion</v>
      </c>
      <c r="H670" s="198"/>
      <c r="I670" s="163"/>
    </row>
    <row r="671" spans="1:9" ht="14" x14ac:dyDescent="0.3">
      <c r="A671" s="1"/>
      <c r="B671" s="142" t="s">
        <v>1038</v>
      </c>
      <c r="C671" s="127" t="s">
        <v>741</v>
      </c>
      <c r="D671" s="128"/>
      <c r="E671" s="129" t="s">
        <v>790</v>
      </c>
      <c r="F671" s="173" t="str">
        <f>LOWER(Table13[[#This Row],[Group]])</f>
        <v>cancer exclusion</v>
      </c>
      <c r="G671" s="173" t="str">
        <f>PROPER(Table13[[#This Row],[Group2]])</f>
        <v>Cancer Exclusion</v>
      </c>
      <c r="H671" s="58"/>
      <c r="I671" s="163"/>
    </row>
    <row r="672" spans="1:9" ht="14" x14ac:dyDescent="0.3">
      <c r="A672" s="1"/>
      <c r="B672" s="139" t="s">
        <v>1039</v>
      </c>
      <c r="C672" s="127" t="s">
        <v>741</v>
      </c>
      <c r="D672" s="128"/>
      <c r="E672" s="129" t="s">
        <v>790</v>
      </c>
      <c r="F672" s="173" t="str">
        <f>LOWER(Table13[[#This Row],[Group]])</f>
        <v>cancer exclusion</v>
      </c>
      <c r="G672" s="173" t="str">
        <f>PROPER(Table13[[#This Row],[Group2]])</f>
        <v>Cancer Exclusion</v>
      </c>
      <c r="H672" s="58"/>
      <c r="I672" s="163"/>
    </row>
    <row r="673" spans="1:9" ht="14" x14ac:dyDescent="0.3">
      <c r="A673" s="1"/>
      <c r="B673" s="71" t="s">
        <v>918</v>
      </c>
      <c r="C673" s="72" t="s">
        <v>741</v>
      </c>
      <c r="D673" s="73"/>
      <c r="E673" s="74" t="s">
        <v>790</v>
      </c>
      <c r="F673" s="170" t="str">
        <f>LOWER(Table13[[#This Row],[Group]])</f>
        <v>cancer exclusion</v>
      </c>
      <c r="G673" s="170" t="str">
        <f>PROPER(Table13[[#This Row],[Group2]])</f>
        <v>Cancer Exclusion</v>
      </c>
      <c r="H673" s="198"/>
      <c r="I673" s="163"/>
    </row>
    <row r="674" spans="1:9" ht="14" x14ac:dyDescent="0.3">
      <c r="A674" s="1"/>
      <c r="B674" s="71" t="s">
        <v>532</v>
      </c>
      <c r="C674" s="72" t="s">
        <v>741</v>
      </c>
      <c r="D674" s="96"/>
      <c r="E674" s="74" t="s">
        <v>533</v>
      </c>
      <c r="F674" s="170" t="str">
        <f>LOWER(Table13[[#This Row],[Group]])</f>
        <v>pulmonary hypertension</v>
      </c>
      <c r="G674" s="170" t="str">
        <f>PROPER(Table13[[#This Row],[Group2]])</f>
        <v>Pulmonary Hypertension</v>
      </c>
      <c r="H674" s="58" t="s">
        <v>6</v>
      </c>
      <c r="I674" s="163"/>
    </row>
    <row r="675" spans="1:9" ht="14" x14ac:dyDescent="0.3">
      <c r="A675" s="1"/>
      <c r="B675" s="82" t="s">
        <v>534</v>
      </c>
      <c r="C675" s="83" t="s">
        <v>741</v>
      </c>
      <c r="D675" s="84" t="s">
        <v>189</v>
      </c>
      <c r="E675" s="85" t="s">
        <v>91</v>
      </c>
      <c r="F675" s="179" t="str">
        <f>LOWER(Table13[[#This Row],[Group]])</f>
        <v>corticosteroids and other immunosuppressants</v>
      </c>
      <c r="G675" s="179" t="str">
        <f>PROPER(Table13[[#This Row],[Group2]])</f>
        <v>Corticosteroids And Other Immunosuppressants</v>
      </c>
      <c r="H675" s="60"/>
      <c r="I675" s="163"/>
    </row>
    <row r="676" spans="1:9" ht="23" x14ac:dyDescent="0.3">
      <c r="A676" s="1"/>
      <c r="B676" s="116" t="s">
        <v>535</v>
      </c>
      <c r="C676" s="126" t="s">
        <v>741</v>
      </c>
      <c r="D676" s="73" t="s">
        <v>107</v>
      </c>
      <c r="E676" s="74" t="s">
        <v>40</v>
      </c>
      <c r="F676" s="170" t="str">
        <f>LOWER(Table13[[#This Row],[Group]])</f>
        <v>drugs used in metabolic disorders</v>
      </c>
      <c r="G676" s="170" t="str">
        <f>PROPER(Table13[[#This Row],[Group2]])</f>
        <v>Drugs Used In Metabolic Disorders</v>
      </c>
      <c r="H676" s="58" t="s">
        <v>6</v>
      </c>
      <c r="I676" s="163"/>
    </row>
    <row r="677" spans="1:9" ht="14" x14ac:dyDescent="0.3">
      <c r="A677" s="1"/>
      <c r="B677" s="116" t="s">
        <v>919</v>
      </c>
      <c r="C677" s="126" t="s">
        <v>741</v>
      </c>
      <c r="D677" s="73"/>
      <c r="E677" s="74" t="s">
        <v>790</v>
      </c>
      <c r="F677" s="170" t="str">
        <f>LOWER(Table13[[#This Row],[Group]])</f>
        <v>cancer exclusion</v>
      </c>
      <c r="G677" s="170" t="str">
        <f>PROPER(Table13[[#This Row],[Group2]])</f>
        <v>Cancer Exclusion</v>
      </c>
      <c r="H677" s="198"/>
      <c r="I677" s="163"/>
    </row>
    <row r="678" spans="1:9" ht="23" x14ac:dyDescent="0.3">
      <c r="A678" s="1"/>
      <c r="B678" s="116" t="s">
        <v>536</v>
      </c>
      <c r="C678" s="126" t="s">
        <v>741</v>
      </c>
      <c r="D678" s="73" t="s">
        <v>107</v>
      </c>
      <c r="E678" s="74" t="s">
        <v>40</v>
      </c>
      <c r="F678" s="170" t="str">
        <f>LOWER(Table13[[#This Row],[Group]])</f>
        <v>drugs used in metabolic disorders</v>
      </c>
      <c r="G678" s="170" t="str">
        <f>PROPER(Table13[[#This Row],[Group2]])</f>
        <v>Drugs Used In Metabolic Disorders</v>
      </c>
      <c r="H678" s="58" t="s">
        <v>6</v>
      </c>
      <c r="I678" s="163"/>
    </row>
    <row r="679" spans="1:9" ht="14" x14ac:dyDescent="0.3">
      <c r="A679" s="1"/>
      <c r="B679" s="139" t="s">
        <v>1040</v>
      </c>
      <c r="C679" s="127" t="s">
        <v>741</v>
      </c>
      <c r="D679" s="128"/>
      <c r="E679" s="129" t="s">
        <v>790</v>
      </c>
      <c r="F679" s="173" t="str">
        <f>LOWER(Table13[[#This Row],[Group]])</f>
        <v>cancer exclusion</v>
      </c>
      <c r="G679" s="173" t="str">
        <f>PROPER(Table13[[#This Row],[Group2]])</f>
        <v>Cancer Exclusion</v>
      </c>
      <c r="H679" s="58"/>
      <c r="I679" s="163"/>
    </row>
    <row r="680" spans="1:9" ht="14" x14ac:dyDescent="0.3">
      <c r="A680" s="1"/>
      <c r="B680" s="139" t="s">
        <v>1041</v>
      </c>
      <c r="C680" s="127" t="s">
        <v>741</v>
      </c>
      <c r="D680" s="129"/>
      <c r="E680" s="129" t="s">
        <v>1095</v>
      </c>
      <c r="F680" s="173" t="str">
        <f>LOWER(Table13[[#This Row],[Group]])</f>
        <v>neurodegenerative conditions</v>
      </c>
      <c r="G680" s="173" t="str">
        <f>PROPER(Table13[[#This Row],[Group2]])</f>
        <v>Neurodegenerative Conditions</v>
      </c>
      <c r="H680" s="58"/>
      <c r="I680" s="163"/>
    </row>
    <row r="681" spans="1:9" ht="14" x14ac:dyDescent="0.3">
      <c r="A681" s="1"/>
      <c r="B681" s="116" t="s">
        <v>920</v>
      </c>
      <c r="C681" s="126" t="s">
        <v>741</v>
      </c>
      <c r="D681" s="74"/>
      <c r="E681" s="74" t="s">
        <v>790</v>
      </c>
      <c r="F681" s="170" t="str">
        <f>LOWER(Table13[[#This Row],[Group]])</f>
        <v>cancer exclusion</v>
      </c>
      <c r="G681" s="170" t="str">
        <f>PROPER(Table13[[#This Row],[Group2]])</f>
        <v>Cancer Exclusion</v>
      </c>
      <c r="H681" s="198"/>
      <c r="I681" s="163"/>
    </row>
    <row r="682" spans="1:9" ht="14" x14ac:dyDescent="0.3">
      <c r="A682" s="1"/>
      <c r="B682" s="139" t="s">
        <v>1042</v>
      </c>
      <c r="C682" s="127" t="s">
        <v>741</v>
      </c>
      <c r="D682" s="129"/>
      <c r="E682" s="129"/>
      <c r="F682" s="173" t="str">
        <f>LOWER(Table13[[#This Row],[Group]])</f>
        <v/>
      </c>
      <c r="G682" s="129" t="s">
        <v>1099</v>
      </c>
      <c r="H682" s="58"/>
      <c r="I682" s="163"/>
    </row>
    <row r="683" spans="1:9" ht="14" x14ac:dyDescent="0.3">
      <c r="A683" s="1"/>
      <c r="B683" s="82" t="s">
        <v>537</v>
      </c>
      <c r="C683" s="83" t="s">
        <v>741</v>
      </c>
      <c r="D683" s="74"/>
      <c r="E683" s="85" t="s">
        <v>34</v>
      </c>
      <c r="F683" s="179" t="str">
        <f>LOWER(Table13[[#This Row],[Group]])</f>
        <v>immunomodulating drugs</v>
      </c>
      <c r="G683" s="179" t="str">
        <f>PROPER(Table13[[#This Row],[Group2]])</f>
        <v>Immunomodulating Drugs</v>
      </c>
      <c r="H683" s="60" t="s">
        <v>6</v>
      </c>
      <c r="I683" s="163"/>
    </row>
    <row r="684" spans="1:9" ht="14" x14ac:dyDescent="0.3">
      <c r="A684" s="1"/>
      <c r="B684" s="100" t="s">
        <v>538</v>
      </c>
      <c r="C684" s="101" t="s">
        <v>748</v>
      </c>
      <c r="D684" s="77"/>
      <c r="E684" s="77" t="s">
        <v>16</v>
      </c>
      <c r="F684" s="171" t="str">
        <f>LOWER(Table13[[#This Row],[Group]])</f>
        <v>drugs affecting the immune response</v>
      </c>
      <c r="G684" s="171" t="str">
        <f>PROPER(Table13[[#This Row],[Group2]])</f>
        <v>Drugs Affecting The Immune Response</v>
      </c>
      <c r="H684" s="59" t="s">
        <v>6</v>
      </c>
      <c r="I684" s="163"/>
    </row>
    <row r="685" spans="1:9" ht="14" x14ac:dyDescent="0.3">
      <c r="A685" s="1"/>
      <c r="B685" s="109" t="s">
        <v>539</v>
      </c>
      <c r="C685" s="110" t="s">
        <v>741</v>
      </c>
      <c r="D685" s="74"/>
      <c r="E685" s="74" t="s">
        <v>40</v>
      </c>
      <c r="F685" s="170" t="str">
        <f>LOWER(Table13[[#This Row],[Group]])</f>
        <v>drugs used in metabolic disorders</v>
      </c>
      <c r="G685" s="170" t="str">
        <f>PROPER(Table13[[#This Row],[Group2]])</f>
        <v>Drugs Used In Metabolic Disorders</v>
      </c>
      <c r="H685" s="58" t="s">
        <v>6</v>
      </c>
      <c r="I685" s="163"/>
    </row>
    <row r="686" spans="1:9" ht="34.5" x14ac:dyDescent="0.3">
      <c r="A686" s="1"/>
      <c r="B686" s="78" t="s">
        <v>540</v>
      </c>
      <c r="C686" s="79" t="s">
        <v>742</v>
      </c>
      <c r="D686" s="77" t="s">
        <v>785</v>
      </c>
      <c r="E686" s="77" t="s">
        <v>14</v>
      </c>
      <c r="F686" s="171" t="str">
        <f>LOWER(Table13[[#This Row],[Group]])</f>
        <v>cytokine modulators</v>
      </c>
      <c r="G686" s="171" t="str">
        <f>PROPER(Table13[[#This Row],[Group2]])</f>
        <v>Cytokine Modulators</v>
      </c>
      <c r="H686" s="59" t="s">
        <v>6</v>
      </c>
      <c r="I686" s="163"/>
    </row>
    <row r="687" spans="1:9" ht="46" x14ac:dyDescent="0.3">
      <c r="A687" s="1"/>
      <c r="B687" s="100" t="s">
        <v>541</v>
      </c>
      <c r="C687" s="101" t="s">
        <v>742</v>
      </c>
      <c r="D687" s="77" t="s">
        <v>786</v>
      </c>
      <c r="E687" s="77" t="s">
        <v>57</v>
      </c>
      <c r="F687" s="171" t="str">
        <f>LOWER(Table13[[#This Row],[Group]])</f>
        <v>drugs used in hypoplastic, haemolytic, and renal anaemias</v>
      </c>
      <c r="G687" s="171" t="str">
        <f>PROPER(Table13[[#This Row],[Group2]])</f>
        <v>Drugs Used In Hypoplastic, Haemolytic, And Renal Anaemias</v>
      </c>
      <c r="H687" s="59" t="s">
        <v>6</v>
      </c>
      <c r="I687" s="163"/>
    </row>
    <row r="688" spans="1:9" ht="14" x14ac:dyDescent="0.3">
      <c r="A688" s="1"/>
      <c r="B688" s="139" t="s">
        <v>1043</v>
      </c>
      <c r="C688" s="127" t="s">
        <v>741</v>
      </c>
      <c r="D688" s="129"/>
      <c r="E688" s="129" t="s">
        <v>790</v>
      </c>
      <c r="F688" s="173" t="str">
        <f>LOWER(Table13[[#This Row],[Group]])</f>
        <v>cancer exclusion</v>
      </c>
      <c r="G688" s="173" t="str">
        <f>PROPER(Table13[[#This Row],[Group2]])</f>
        <v>Cancer Exclusion</v>
      </c>
      <c r="H688" s="58"/>
      <c r="I688" s="163"/>
    </row>
    <row r="689" spans="1:9" ht="14" x14ac:dyDescent="0.3">
      <c r="A689" s="1"/>
      <c r="B689" s="71" t="s">
        <v>921</v>
      </c>
      <c r="C689" s="110" t="s">
        <v>741</v>
      </c>
      <c r="D689" s="74"/>
      <c r="E689" s="146" t="s">
        <v>922</v>
      </c>
      <c r="F689" s="181" t="str">
        <f>LOWER(Table13[[#This Row],[Group]])</f>
        <v>atmp haem a</v>
      </c>
      <c r="G689" s="181" t="s">
        <v>922</v>
      </c>
      <c r="H689" s="198"/>
      <c r="I689" s="163"/>
    </row>
    <row r="690" spans="1:9" ht="14" x14ac:dyDescent="0.3">
      <c r="A690" s="1"/>
      <c r="B690" s="82" t="s">
        <v>542</v>
      </c>
      <c r="C690" s="83" t="s">
        <v>741</v>
      </c>
      <c r="D690" s="74"/>
      <c r="E690" s="85" t="s">
        <v>91</v>
      </c>
      <c r="F690" s="179" t="str">
        <f>LOWER(Table13[[#This Row],[Group]])</f>
        <v>corticosteroids and other immunosuppressants</v>
      </c>
      <c r="G690" s="179" t="str">
        <f>PROPER(Table13[[#This Row],[Group2]])</f>
        <v>Corticosteroids And Other Immunosuppressants</v>
      </c>
      <c r="H690" s="60" t="s">
        <v>6</v>
      </c>
      <c r="I690" s="163"/>
    </row>
    <row r="691" spans="1:9" ht="14" x14ac:dyDescent="0.3">
      <c r="A691" s="1"/>
      <c r="B691" s="100" t="s">
        <v>543</v>
      </c>
      <c r="C691" s="101" t="s">
        <v>748</v>
      </c>
      <c r="D691" s="77" t="s">
        <v>544</v>
      </c>
      <c r="E691" s="77" t="s">
        <v>545</v>
      </c>
      <c r="F691" s="171" t="str">
        <f>LOWER(Table13[[#This Row],[Group]])</f>
        <v>antibacterial drugs</v>
      </c>
      <c r="G691" s="171" t="str">
        <f>PROPER(Table13[[#This Row],[Group2]])</f>
        <v>Antibacterial Drugs</v>
      </c>
      <c r="H691" s="59" t="s">
        <v>22</v>
      </c>
      <c r="I691" s="163"/>
    </row>
    <row r="692" spans="1:9" ht="23" x14ac:dyDescent="0.3">
      <c r="A692" s="1"/>
      <c r="B692" s="71" t="s">
        <v>546</v>
      </c>
      <c r="C692" s="72" t="s">
        <v>741</v>
      </c>
      <c r="D692" s="74" t="s">
        <v>26</v>
      </c>
      <c r="E692" s="74" t="s">
        <v>27</v>
      </c>
      <c r="F692" s="170" t="str">
        <f>LOWER(Table13[[#This Row],[Group]])</f>
        <v>protein kinase inhibitors</v>
      </c>
      <c r="G692" s="170" t="str">
        <f>PROPER(Table13[[#This Row],[Group2]])</f>
        <v>Protein Kinase Inhibitors</v>
      </c>
      <c r="H692" s="58" t="s">
        <v>6</v>
      </c>
      <c r="I692" s="163"/>
    </row>
    <row r="693" spans="1:9" ht="14" x14ac:dyDescent="0.3">
      <c r="A693" s="1"/>
      <c r="B693" s="71" t="s">
        <v>547</v>
      </c>
      <c r="C693" s="72" t="s">
        <v>741</v>
      </c>
      <c r="D693" s="74"/>
      <c r="E693" s="74" t="s">
        <v>21</v>
      </c>
      <c r="F693" s="170" t="str">
        <f>LOWER(Table13[[#This Row],[Group]])</f>
        <v>neurodegenerative conditions</v>
      </c>
      <c r="G693" s="170" t="str">
        <f>PROPER(Table13[[#This Row],[Group2]])</f>
        <v>Neurodegenerative Conditions</v>
      </c>
      <c r="H693" s="58" t="s">
        <v>22</v>
      </c>
      <c r="I693" s="163"/>
    </row>
    <row r="694" spans="1:9" ht="23" x14ac:dyDescent="0.3">
      <c r="A694" s="1"/>
      <c r="B694" s="78" t="s">
        <v>548</v>
      </c>
      <c r="C694" s="79" t="s">
        <v>742</v>
      </c>
      <c r="D694" s="77" t="s">
        <v>787</v>
      </c>
      <c r="E694" s="77" t="s">
        <v>16</v>
      </c>
      <c r="F694" s="171" t="str">
        <f>LOWER(Table13[[#This Row],[Group]])</f>
        <v>drugs affecting the immune response</v>
      </c>
      <c r="G694" s="171" t="str">
        <f>PROPER(Table13[[#This Row],[Group2]])</f>
        <v>Drugs Affecting The Immune Response</v>
      </c>
      <c r="H694" s="59" t="s">
        <v>6</v>
      </c>
      <c r="I694" s="163"/>
    </row>
    <row r="695" spans="1:9" ht="14" x14ac:dyDescent="0.3">
      <c r="A695" s="1"/>
      <c r="B695" s="71" t="s">
        <v>549</v>
      </c>
      <c r="C695" s="72" t="s">
        <v>741</v>
      </c>
      <c r="D695" s="74"/>
      <c r="E695" s="74" t="s">
        <v>31</v>
      </c>
      <c r="F695" s="170" t="str">
        <f>LOWER(Table13[[#This Row],[Group]])</f>
        <v>lysosomal storage disorder drugs</v>
      </c>
      <c r="G695" s="170" t="str">
        <f>PROPER(Table13[[#This Row],[Group2]])</f>
        <v>Lysosomal Storage Disorder Drugs</v>
      </c>
      <c r="H695" s="58" t="s">
        <v>6</v>
      </c>
      <c r="I695" s="163"/>
    </row>
    <row r="696" spans="1:9" ht="14" x14ac:dyDescent="0.3">
      <c r="A696" s="1"/>
      <c r="B696" s="71" t="s">
        <v>550</v>
      </c>
      <c r="C696" s="72" t="s">
        <v>741</v>
      </c>
      <c r="D696" s="74"/>
      <c r="E696" s="88" t="s">
        <v>551</v>
      </c>
      <c r="F696" s="172" t="str">
        <f>LOWER(Table13[[#This Row],[Group]])</f>
        <v>drugs used for treating alpha-mannosidosis</v>
      </c>
      <c r="G696" s="170" t="str">
        <f>PROPER(Table13[[#This Row],[Group2]])</f>
        <v>Drugs Used For Treating Alpha-Mannosidosis</v>
      </c>
      <c r="H696" s="63"/>
      <c r="I696" s="163"/>
    </row>
    <row r="697" spans="1:9" ht="23" x14ac:dyDescent="0.3">
      <c r="A697" s="1"/>
      <c r="B697" s="71" t="s">
        <v>552</v>
      </c>
      <c r="C697" s="72" t="s">
        <v>741</v>
      </c>
      <c r="D697" s="74" t="s">
        <v>26</v>
      </c>
      <c r="E697" s="74" t="s">
        <v>27</v>
      </c>
      <c r="F697" s="170" t="str">
        <f>LOWER(Table13[[#This Row],[Group]])</f>
        <v>protein kinase inhibitors</v>
      </c>
      <c r="G697" s="170" t="str">
        <f>PROPER(Table13[[#This Row],[Group2]])</f>
        <v>Protein Kinase Inhibitors</v>
      </c>
      <c r="H697" s="58" t="s">
        <v>6</v>
      </c>
      <c r="I697" s="163"/>
    </row>
    <row r="698" spans="1:9" ht="14" x14ac:dyDescent="0.3">
      <c r="A698" s="1"/>
      <c r="B698" s="71" t="s">
        <v>923</v>
      </c>
      <c r="C698" s="72" t="s">
        <v>741</v>
      </c>
      <c r="D698" s="74"/>
      <c r="E698" s="74" t="s">
        <v>790</v>
      </c>
      <c r="F698" s="170" t="str">
        <f>LOWER(Table13[[#This Row],[Group]])</f>
        <v>cancer exclusion</v>
      </c>
      <c r="G698" s="170" t="str">
        <f>PROPER(Table13[[#This Row],[Group2]])</f>
        <v>Cancer Exclusion</v>
      </c>
      <c r="H698" s="198"/>
      <c r="I698" s="163"/>
    </row>
    <row r="699" spans="1:9" ht="14" x14ac:dyDescent="0.3">
      <c r="A699" s="1"/>
      <c r="B699" s="139" t="s">
        <v>1044</v>
      </c>
      <c r="C699" s="127" t="s">
        <v>741</v>
      </c>
      <c r="D699" s="129"/>
      <c r="E699" s="129" t="s">
        <v>790</v>
      </c>
      <c r="F699" s="173" t="str">
        <f>LOWER(Table13[[#This Row],[Group]])</f>
        <v>cancer exclusion</v>
      </c>
      <c r="G699" s="173" t="str">
        <f>PROPER(Table13[[#This Row],[Group2]])</f>
        <v>Cancer Exclusion</v>
      </c>
      <c r="H699" s="58"/>
      <c r="I699" s="163"/>
    </row>
    <row r="700" spans="1:9" ht="14" x14ac:dyDescent="0.3">
      <c r="A700" s="1"/>
      <c r="B700" s="78" t="s">
        <v>553</v>
      </c>
      <c r="C700" s="79" t="s">
        <v>748</v>
      </c>
      <c r="D700" s="77"/>
      <c r="E700" s="77" t="s">
        <v>29</v>
      </c>
      <c r="F700" s="171" t="str">
        <f>LOWER(Table13[[#This Row],[Group]])</f>
        <v>subfoveal choroidal neovascularisation</v>
      </c>
      <c r="G700" s="171" t="str">
        <f>PROPER(Table13[[#This Row],[Group2]])</f>
        <v>Subfoveal Choroidal Neovascularisation</v>
      </c>
      <c r="H700" s="59" t="s">
        <v>6</v>
      </c>
      <c r="I700" s="163"/>
    </row>
    <row r="701" spans="1:9" ht="14" x14ac:dyDescent="0.3">
      <c r="A701" s="1"/>
      <c r="B701" s="71" t="s">
        <v>554</v>
      </c>
      <c r="C701" s="72" t="s">
        <v>741</v>
      </c>
      <c r="D701" s="74"/>
      <c r="E701" s="74" t="s">
        <v>31</v>
      </c>
      <c r="F701" s="170" t="str">
        <f>LOWER(Table13[[#This Row],[Group]])</f>
        <v>lysosomal storage disorder drugs</v>
      </c>
      <c r="G701" s="170" t="str">
        <f>PROPER(Table13[[#This Row],[Group2]])</f>
        <v>Lysosomal Storage Disorder Drugs</v>
      </c>
      <c r="H701" s="58" t="s">
        <v>6</v>
      </c>
      <c r="I701" s="163"/>
    </row>
    <row r="702" spans="1:9" ht="14" x14ac:dyDescent="0.3">
      <c r="A702" s="1"/>
      <c r="B702" s="139" t="s">
        <v>1045</v>
      </c>
      <c r="C702" s="127" t="s">
        <v>1056</v>
      </c>
      <c r="D702" s="129"/>
      <c r="E702" s="129" t="s">
        <v>110</v>
      </c>
      <c r="F702" s="173" t="str">
        <f>LOWER(Table13[[#This Row],[Group]])</f>
        <v>monoclonal antibody</v>
      </c>
      <c r="G702" s="173" t="str">
        <f>PROPER(Table13[[#This Row],[Group2]])</f>
        <v>Monoclonal Antibody</v>
      </c>
      <c r="H702" s="58"/>
      <c r="I702" s="163"/>
    </row>
    <row r="703" spans="1:9" ht="14" x14ac:dyDescent="0.3">
      <c r="A703" s="1"/>
      <c r="B703" s="139" t="s">
        <v>1046</v>
      </c>
      <c r="C703" s="127" t="s">
        <v>741</v>
      </c>
      <c r="D703" s="129"/>
      <c r="E703" s="129" t="s">
        <v>790</v>
      </c>
      <c r="F703" s="173" t="str">
        <f>LOWER(Table13[[#This Row],[Group]])</f>
        <v>cancer exclusion</v>
      </c>
      <c r="G703" s="173" t="str">
        <f>PROPER(Table13[[#This Row],[Group2]])</f>
        <v>Cancer Exclusion</v>
      </c>
      <c r="H703" s="58"/>
      <c r="I703" s="163"/>
    </row>
    <row r="704" spans="1:9" ht="14" x14ac:dyDescent="0.3">
      <c r="A704" s="1"/>
      <c r="B704" s="71" t="s">
        <v>924</v>
      </c>
      <c r="C704" s="72" t="s">
        <v>741</v>
      </c>
      <c r="D704" s="74"/>
      <c r="E704" s="74" t="s">
        <v>790</v>
      </c>
      <c r="F704" s="170" t="str">
        <f>LOWER(Table13[[#This Row],[Group]])</f>
        <v>cancer exclusion</v>
      </c>
      <c r="G704" s="170" t="str">
        <f>PROPER(Table13[[#This Row],[Group2]])</f>
        <v>Cancer Exclusion</v>
      </c>
      <c r="H704" s="198"/>
      <c r="I704" s="163"/>
    </row>
    <row r="705" spans="1:9" ht="34.5" x14ac:dyDescent="0.3">
      <c r="A705" s="1"/>
      <c r="B705" s="78" t="s">
        <v>555</v>
      </c>
      <c r="C705" s="79" t="s">
        <v>742</v>
      </c>
      <c r="D705" s="77" t="s">
        <v>788</v>
      </c>
      <c r="E705" s="77" t="s">
        <v>16</v>
      </c>
      <c r="F705" s="171" t="str">
        <f>LOWER(Table13[[#This Row],[Group]])</f>
        <v>drugs affecting the immune response</v>
      </c>
      <c r="G705" s="171" t="str">
        <f>PROPER(Table13[[#This Row],[Group2]])</f>
        <v>Drugs Affecting The Immune Response</v>
      </c>
      <c r="H705" s="59" t="s">
        <v>22</v>
      </c>
      <c r="I705" s="163"/>
    </row>
    <row r="706" spans="1:9" ht="14" x14ac:dyDescent="0.3">
      <c r="A706" s="1"/>
      <c r="B706" s="71" t="s">
        <v>556</v>
      </c>
      <c r="C706" s="72" t="s">
        <v>741</v>
      </c>
      <c r="D706" s="74"/>
      <c r="E706" s="74" t="s">
        <v>38</v>
      </c>
      <c r="F706" s="170" t="str">
        <f>LOWER(Table13[[#This Row],[Group]])</f>
        <v>lipid regulating drugs</v>
      </c>
      <c r="G706" s="170" t="str">
        <f>PROPER(Table13[[#This Row],[Group2]])</f>
        <v>Lipid Regulating Drugs</v>
      </c>
      <c r="H706" s="58" t="s">
        <v>22</v>
      </c>
      <c r="I706" s="163"/>
    </row>
    <row r="707" spans="1:9" ht="14" x14ac:dyDescent="0.3">
      <c r="A707" s="1"/>
      <c r="B707" s="71" t="s">
        <v>557</v>
      </c>
      <c r="C707" s="72" t="s">
        <v>741</v>
      </c>
      <c r="D707" s="74"/>
      <c r="E707" s="74" t="s">
        <v>59</v>
      </c>
      <c r="F707" s="170" t="str">
        <f>LOWER(Table13[[#This Row],[Group]])</f>
        <v>blood-related products</v>
      </c>
      <c r="G707" s="170" t="str">
        <f>PROPER(Table13[[#This Row],[Group2]])</f>
        <v>Blood-Related Products</v>
      </c>
      <c r="H707" s="58" t="s">
        <v>6</v>
      </c>
      <c r="I707" s="163"/>
    </row>
    <row r="708" spans="1:9" ht="14" x14ac:dyDescent="0.3">
      <c r="A708" s="1"/>
      <c r="B708" s="71" t="s">
        <v>558</v>
      </c>
      <c r="C708" s="72" t="s">
        <v>741</v>
      </c>
      <c r="D708" s="74"/>
      <c r="E708" s="74" t="s">
        <v>59</v>
      </c>
      <c r="F708" s="170" t="str">
        <f>LOWER(Table13[[#This Row],[Group]])</f>
        <v>blood-related products</v>
      </c>
      <c r="G708" s="170" t="str">
        <f>PROPER(Table13[[#This Row],[Group2]])</f>
        <v>Blood-Related Products</v>
      </c>
      <c r="H708" s="58" t="s">
        <v>6</v>
      </c>
      <c r="I708" s="163"/>
    </row>
    <row r="709" spans="1:9" ht="14" x14ac:dyDescent="0.3">
      <c r="A709" s="1"/>
      <c r="B709" s="139" t="s">
        <v>1047</v>
      </c>
      <c r="C709" s="127" t="s">
        <v>741</v>
      </c>
      <c r="D709" s="129"/>
      <c r="E709" s="129" t="s">
        <v>790</v>
      </c>
      <c r="F709" s="173" t="str">
        <f>LOWER(Table13[[#This Row],[Group]])</f>
        <v>cancer exclusion</v>
      </c>
      <c r="G709" s="173" t="str">
        <f>PROPER(Table13[[#This Row],[Group2]])</f>
        <v>Cancer Exclusion</v>
      </c>
      <c r="H709" s="58"/>
      <c r="I709" s="163"/>
    </row>
    <row r="710" spans="1:9" ht="14" x14ac:dyDescent="0.3">
      <c r="A710" s="1"/>
      <c r="B710" s="71" t="s">
        <v>737</v>
      </c>
      <c r="C710" s="72" t="s">
        <v>741</v>
      </c>
      <c r="D710" s="74"/>
      <c r="E710" s="74" t="s">
        <v>433</v>
      </c>
      <c r="F710" s="170" t="str">
        <f>LOWER(Table13[[#This Row],[Group]])</f>
        <v>atmp</v>
      </c>
      <c r="G710" s="170" t="s">
        <v>433</v>
      </c>
      <c r="H710" s="58"/>
      <c r="I710" s="163"/>
    </row>
    <row r="711" spans="1:9" ht="14" x14ac:dyDescent="0.3">
      <c r="A711" s="1"/>
      <c r="B711" s="71" t="s">
        <v>559</v>
      </c>
      <c r="C711" s="72" t="s">
        <v>741</v>
      </c>
      <c r="D711" s="74"/>
      <c r="E711" s="74" t="s">
        <v>51</v>
      </c>
      <c r="F711" s="170" t="str">
        <f>LOWER(Table13[[#This Row],[Group]])</f>
        <v>antifungals</v>
      </c>
      <c r="G711" s="170" t="str">
        <f>PROPER(Table13[[#This Row],[Group2]])</f>
        <v>Antifungals</v>
      </c>
      <c r="H711" s="58" t="s">
        <v>12</v>
      </c>
      <c r="I711" s="163"/>
    </row>
    <row r="712" spans="1:9" ht="14" x14ac:dyDescent="0.3">
      <c r="A712" s="1"/>
      <c r="B712" s="71" t="s">
        <v>560</v>
      </c>
      <c r="C712" s="72" t="s">
        <v>741</v>
      </c>
      <c r="D712" s="74"/>
      <c r="E712" s="74" t="s">
        <v>561</v>
      </c>
      <c r="F712" s="170" t="str">
        <f>LOWER(Table13[[#This Row],[Group]])</f>
        <v>achondroplasia (dwarfism)</v>
      </c>
      <c r="G712" s="170" t="str">
        <f>PROPER(Table13[[#This Row],[Group2]])</f>
        <v>Achondroplasia (Dwarfism)</v>
      </c>
      <c r="H712" s="58" t="s">
        <v>6</v>
      </c>
      <c r="I712" s="163"/>
    </row>
    <row r="713" spans="1:9" ht="14" x14ac:dyDescent="0.3">
      <c r="A713" s="1"/>
      <c r="B713" s="71" t="s">
        <v>562</v>
      </c>
      <c r="C713" s="72" t="s">
        <v>741</v>
      </c>
      <c r="D713" s="74"/>
      <c r="E713" s="74" t="s">
        <v>59</v>
      </c>
      <c r="F713" s="170" t="str">
        <f>LOWER(Table13[[#This Row],[Group]])</f>
        <v>blood-related products</v>
      </c>
      <c r="G713" s="170" t="str">
        <f>PROPER(Table13[[#This Row],[Group2]])</f>
        <v>Blood-Related Products</v>
      </c>
      <c r="H713" s="58" t="s">
        <v>22</v>
      </c>
      <c r="I713" s="163"/>
    </row>
    <row r="714" spans="1:9" ht="14" x14ac:dyDescent="0.3">
      <c r="A714" s="1"/>
      <c r="B714" s="82" t="s">
        <v>563</v>
      </c>
      <c r="C714" s="72" t="s">
        <v>741</v>
      </c>
      <c r="D714" s="74"/>
      <c r="E714" s="85" t="s">
        <v>18</v>
      </c>
      <c r="F714" s="179" t="str">
        <f>LOWER(Table13[[#This Row],[Group]])</f>
        <v>drugs for amyloidosis</v>
      </c>
      <c r="G714" s="179" t="str">
        <f>PROPER(Table13[[#This Row],[Group2]])</f>
        <v>Drugs For Amyloidosis</v>
      </c>
      <c r="H714" s="60" t="s">
        <v>6</v>
      </c>
      <c r="I714" s="163"/>
    </row>
    <row r="715" spans="1:9" ht="14" x14ac:dyDescent="0.3">
      <c r="A715" s="1"/>
      <c r="B715" s="139" t="s">
        <v>1048</v>
      </c>
      <c r="C715" s="127" t="s">
        <v>741</v>
      </c>
      <c r="D715" s="129"/>
      <c r="E715" s="129" t="s">
        <v>790</v>
      </c>
      <c r="F715" s="173" t="str">
        <f>LOWER(Table13[[#This Row],[Group]])</f>
        <v>cancer exclusion</v>
      </c>
      <c r="G715" s="173" t="str">
        <f>PROPER(Table13[[#This Row],[Group2]])</f>
        <v>Cancer Exclusion</v>
      </c>
      <c r="H715" s="58"/>
      <c r="I715" s="163"/>
    </row>
    <row r="716" spans="1:9" ht="14" x14ac:dyDescent="0.3">
      <c r="A716" s="1"/>
      <c r="B716" s="139" t="s">
        <v>1049</v>
      </c>
      <c r="C716" s="127" t="s">
        <v>741</v>
      </c>
      <c r="D716" s="129"/>
      <c r="E716" s="129" t="s">
        <v>790</v>
      </c>
      <c r="F716" s="173" t="str">
        <f>LOWER(Table13[[#This Row],[Group]])</f>
        <v>cancer exclusion</v>
      </c>
      <c r="G716" s="173" t="str">
        <f>PROPER(Table13[[#This Row],[Group2]])</f>
        <v>Cancer Exclusion</v>
      </c>
      <c r="H716" s="58"/>
      <c r="I716" s="163"/>
    </row>
    <row r="717" spans="1:9" ht="14" x14ac:dyDescent="0.3">
      <c r="A717" s="1"/>
      <c r="B717" s="71" t="s">
        <v>564</v>
      </c>
      <c r="C717" s="72" t="s">
        <v>741</v>
      </c>
      <c r="D717" s="74"/>
      <c r="E717" s="74" t="s">
        <v>565</v>
      </c>
      <c r="F717" s="170" t="str">
        <f>LOWER(Table13[[#This Row],[Group]])</f>
        <v>waldenstroms macroglobulinemia (wm)</v>
      </c>
      <c r="G717" s="170" t="str">
        <f>PROPER(Table13[[#This Row],[Group2]])</f>
        <v>Waldenstroms Macroglobulinemia (Wm)</v>
      </c>
      <c r="H717" s="58" t="s">
        <v>6</v>
      </c>
      <c r="I717" s="163"/>
    </row>
    <row r="718" spans="1:9" ht="14" x14ac:dyDescent="0.3">
      <c r="A718" s="1"/>
      <c r="B718" s="82" t="s">
        <v>566</v>
      </c>
      <c r="C718" s="72" t="s">
        <v>741</v>
      </c>
      <c r="D718" s="74"/>
      <c r="E718" s="85" t="s">
        <v>75</v>
      </c>
      <c r="F718" s="179" t="str">
        <f>LOWER(Table13[[#This Row],[Group]])</f>
        <v>calcitonin gene-related peptide (cgrp) antagonists</v>
      </c>
      <c r="G718" s="179" t="str">
        <f>PROPER(Table13[[#This Row],[Group2]])</f>
        <v>Calcitonin Gene-Related Peptide (Cgrp) Antagonists</v>
      </c>
      <c r="H718" s="60" t="s">
        <v>6</v>
      </c>
      <c r="I718" s="163"/>
    </row>
    <row r="719" spans="1:9" ht="14" x14ac:dyDescent="0.3">
      <c r="A719" s="1"/>
      <c r="B719" s="71" t="s">
        <v>567</v>
      </c>
      <c r="C719" s="72" t="s">
        <v>741</v>
      </c>
      <c r="D719" s="74"/>
      <c r="E719" s="74" t="s">
        <v>9</v>
      </c>
      <c r="F719" s="170" t="str">
        <f>LOWER(Table13[[#This Row],[Group]])</f>
        <v>aids/hiv antiretrovirals</v>
      </c>
      <c r="G719" s="170" t="s">
        <v>1101</v>
      </c>
      <c r="H719" s="58" t="s">
        <v>6</v>
      </c>
      <c r="I719" s="163"/>
    </row>
    <row r="720" spans="1:9" ht="14.5" thickBot="1" x14ac:dyDescent="0.35">
      <c r="A720" s="1"/>
      <c r="B720" s="146" t="s">
        <v>568</v>
      </c>
      <c r="C720" s="72" t="s">
        <v>741</v>
      </c>
      <c r="D720" s="74"/>
      <c r="E720" s="74" t="s">
        <v>45</v>
      </c>
      <c r="F720" s="193" t="str">
        <f>LOWER(Table13[[#This Row],[Group]])</f>
        <v>neuromuscular disorders</v>
      </c>
      <c r="G720" s="193" t="str">
        <f>PROPER(Table13[[#This Row],[Group2]])</f>
        <v>Neuromuscular Disorders</v>
      </c>
      <c r="H720" s="65" t="s">
        <v>6</v>
      </c>
      <c r="I720" s="163"/>
    </row>
    <row r="721" spans="1:9" ht="11.5" x14ac:dyDescent="0.35">
      <c r="B721" s="145" t="s">
        <v>1050</v>
      </c>
      <c r="C721" s="152" t="s">
        <v>741</v>
      </c>
      <c r="D721" s="129"/>
      <c r="E721" s="147" t="s">
        <v>790</v>
      </c>
      <c r="F721" s="194" t="str">
        <f>LOWER(Table13[[#This Row],[Group]])</f>
        <v>cancer exclusion</v>
      </c>
      <c r="G721" s="173" t="str">
        <f>PROPER(Table13[[#This Row],[Group2]])</f>
        <v>Cancer Exclusion</v>
      </c>
      <c r="I721" s="165"/>
    </row>
    <row r="722" spans="1:9" ht="11.5" x14ac:dyDescent="0.35">
      <c r="B722" s="159" t="s">
        <v>1051</v>
      </c>
      <c r="C722" s="160" t="s">
        <v>1056</v>
      </c>
      <c r="D722" s="161"/>
      <c r="E722" s="162" t="s">
        <v>1071</v>
      </c>
      <c r="F722" s="195" t="str">
        <f>LOWER(Table13[[#This Row],[Group]])</f>
        <v>gaba modulator</v>
      </c>
      <c r="G722" s="195" t="str">
        <f>PROPER(Table13[[#This Row],[Group2]])</f>
        <v>Gaba Modulator</v>
      </c>
      <c r="I722" s="165"/>
    </row>
    <row r="723" spans="1:9" s="163" customFormat="1" ht="11.5" x14ac:dyDescent="0.35">
      <c r="B723" s="157"/>
      <c r="C723" s="158"/>
      <c r="D723" s="144"/>
      <c r="E723" s="138"/>
      <c r="F723" s="138"/>
      <c r="G723" s="138"/>
      <c r="H723" s="164"/>
      <c r="I723" s="165"/>
    </row>
    <row r="724" spans="1:9" ht="14" x14ac:dyDescent="0.3">
      <c r="A724" s="1"/>
      <c r="B724" s="230" t="s">
        <v>569</v>
      </c>
      <c r="C724" s="230"/>
      <c r="D724" s="230"/>
      <c r="E724" s="230"/>
      <c r="F724" s="230"/>
      <c r="G724" s="230"/>
      <c r="H724" s="230"/>
      <c r="I724" s="15"/>
    </row>
    <row r="725" spans="1:9" ht="12.75" customHeight="1" x14ac:dyDescent="0.3">
      <c r="A725" s="1"/>
      <c r="B725" s="231" t="s">
        <v>570</v>
      </c>
      <c r="C725" s="232"/>
      <c r="D725" s="232"/>
      <c r="E725" s="232"/>
      <c r="F725" s="232"/>
      <c r="G725" s="232"/>
      <c r="H725" s="233"/>
      <c r="I725" s="15"/>
    </row>
    <row r="726" spans="1:9" ht="14" x14ac:dyDescent="0.3">
      <c r="A726" s="1"/>
      <c r="B726" s="6"/>
      <c r="C726" s="11"/>
      <c r="D726" s="11"/>
      <c r="E726" s="33"/>
      <c r="F726" s="33"/>
      <c r="G726" s="33"/>
      <c r="H726" s="6"/>
      <c r="I726" s="34"/>
    </row>
    <row r="727" spans="1:9" ht="14" x14ac:dyDescent="0.3">
      <c r="A727" s="1"/>
      <c r="B727" s="35" t="s">
        <v>571</v>
      </c>
      <c r="C727" s="36"/>
      <c r="D727" s="36"/>
      <c r="E727" s="35"/>
      <c r="F727" s="35"/>
      <c r="G727" s="35"/>
      <c r="I727" s="16"/>
    </row>
    <row r="728" spans="1:9" ht="12.75" customHeight="1" x14ac:dyDescent="0.3">
      <c r="A728" s="1"/>
      <c r="B728" s="234" t="s">
        <v>572</v>
      </c>
      <c r="C728" s="234"/>
      <c r="D728" s="234"/>
      <c r="E728" s="234"/>
      <c r="F728" s="234"/>
      <c r="G728" s="234"/>
      <c r="H728" s="234"/>
      <c r="I728" s="37"/>
    </row>
    <row r="729" spans="1:9" ht="12.75" customHeight="1" thickBot="1" x14ac:dyDescent="0.35">
      <c r="A729" s="1"/>
      <c r="B729" s="235" t="s">
        <v>573</v>
      </c>
      <c r="C729" s="235"/>
      <c r="D729" s="235"/>
      <c r="E729" s="235"/>
      <c r="F729" s="168"/>
      <c r="G729" s="168"/>
      <c r="H729" s="38" t="s">
        <v>574</v>
      </c>
      <c r="I729" s="38"/>
    </row>
    <row r="730" spans="1:9" ht="26" x14ac:dyDescent="0.3">
      <c r="A730" s="1"/>
      <c r="B730" s="29" t="s">
        <v>575</v>
      </c>
      <c r="C730" s="49"/>
      <c r="D730" s="30" t="s">
        <v>576</v>
      </c>
      <c r="E730" s="30" t="s">
        <v>577</v>
      </c>
      <c r="F730" s="30"/>
      <c r="G730" s="30"/>
      <c r="H730" s="30" t="s">
        <v>578</v>
      </c>
      <c r="I730" s="31" t="s">
        <v>579</v>
      </c>
    </row>
    <row r="731" spans="1:9" ht="50" x14ac:dyDescent="0.3">
      <c r="A731" s="1"/>
      <c r="B731" s="39" t="s">
        <v>580</v>
      </c>
      <c r="C731" s="55"/>
      <c r="D731" s="32"/>
      <c r="E731" s="32" t="s">
        <v>581</v>
      </c>
      <c r="F731" s="32"/>
      <c r="G731" s="32"/>
      <c r="H731" s="32" t="s">
        <v>582</v>
      </c>
      <c r="I731" s="40" t="s">
        <v>583</v>
      </c>
    </row>
    <row r="732" spans="1:9" ht="62.5" x14ac:dyDescent="0.3">
      <c r="A732" s="1"/>
      <c r="B732" s="41" t="s">
        <v>584</v>
      </c>
      <c r="C732" s="56"/>
      <c r="D732" s="42" t="s">
        <v>585</v>
      </c>
      <c r="E732" s="43" t="s">
        <v>367</v>
      </c>
      <c r="F732" s="43"/>
      <c r="G732" s="43"/>
      <c r="H732" s="43" t="s">
        <v>586</v>
      </c>
      <c r="I732" s="44" t="s">
        <v>583</v>
      </c>
    </row>
    <row r="733" spans="1:9" s="16" customFormat="1" ht="87.5" x14ac:dyDescent="0.3">
      <c r="A733" s="1"/>
      <c r="B733" s="41" t="s">
        <v>587</v>
      </c>
      <c r="C733" s="56"/>
      <c r="D733" s="42" t="s">
        <v>588</v>
      </c>
      <c r="E733" s="43" t="s">
        <v>589</v>
      </c>
      <c r="F733" s="43"/>
      <c r="G733" s="43"/>
      <c r="H733" s="43" t="s">
        <v>590</v>
      </c>
      <c r="I733" s="44" t="s">
        <v>591</v>
      </c>
    </row>
    <row r="734" spans="1:9" s="16" customFormat="1" ht="14" x14ac:dyDescent="0.3">
      <c r="A734" s="1"/>
      <c r="B734" s="41" t="s">
        <v>587</v>
      </c>
      <c r="C734" s="56"/>
      <c r="D734" s="42" t="s">
        <v>588</v>
      </c>
      <c r="E734" s="43" t="s">
        <v>592</v>
      </c>
      <c r="F734" s="43"/>
      <c r="G734" s="43"/>
      <c r="H734" s="43" t="s">
        <v>593</v>
      </c>
      <c r="I734" s="44" t="s">
        <v>594</v>
      </c>
    </row>
    <row r="735" spans="1:9" s="16" customFormat="1" ht="87.5" x14ac:dyDescent="0.3">
      <c r="A735" s="1"/>
      <c r="B735" s="41" t="s">
        <v>595</v>
      </c>
      <c r="C735" s="56"/>
      <c r="D735" s="42" t="s">
        <v>596</v>
      </c>
      <c r="E735" s="43" t="s">
        <v>597</v>
      </c>
      <c r="F735" s="43"/>
      <c r="G735" s="43"/>
      <c r="H735" s="43" t="s">
        <v>598</v>
      </c>
      <c r="I735" s="44" t="s">
        <v>591</v>
      </c>
    </row>
    <row r="736" spans="1:9" s="16" customFormat="1" ht="37.5" x14ac:dyDescent="0.3">
      <c r="A736" s="1"/>
      <c r="B736" s="41" t="s">
        <v>599</v>
      </c>
      <c r="C736" s="56"/>
      <c r="D736" s="42" t="s">
        <v>600</v>
      </c>
      <c r="E736" s="43" t="s">
        <v>601</v>
      </c>
      <c r="F736" s="43"/>
      <c r="G736" s="43"/>
      <c r="H736" s="43" t="s">
        <v>602</v>
      </c>
      <c r="I736" s="44" t="s">
        <v>603</v>
      </c>
    </row>
    <row r="737" spans="1:9" s="16" customFormat="1" ht="50" x14ac:dyDescent="0.3">
      <c r="A737" s="1"/>
      <c r="B737" s="39" t="s">
        <v>604</v>
      </c>
      <c r="C737" s="55"/>
      <c r="D737" s="32" t="s">
        <v>605</v>
      </c>
      <c r="E737" s="32" t="s">
        <v>606</v>
      </c>
      <c r="F737" s="32"/>
      <c r="G737" s="32"/>
      <c r="H737" s="32" t="s">
        <v>607</v>
      </c>
      <c r="I737" s="40" t="s">
        <v>583</v>
      </c>
    </row>
    <row r="738" spans="1:9" s="16" customFormat="1" ht="25" x14ac:dyDescent="0.3">
      <c r="A738" s="1"/>
      <c r="B738" s="41" t="s">
        <v>608</v>
      </c>
      <c r="C738" s="56"/>
      <c r="D738" s="42" t="s">
        <v>609</v>
      </c>
      <c r="E738" s="43" t="s">
        <v>610</v>
      </c>
      <c r="F738" s="43"/>
      <c r="G738" s="43"/>
      <c r="H738" s="43" t="s">
        <v>602</v>
      </c>
      <c r="I738" s="44" t="s">
        <v>583</v>
      </c>
    </row>
    <row r="739" spans="1:9" s="16" customFormat="1" ht="62.5" x14ac:dyDescent="0.3">
      <c r="A739" s="1"/>
      <c r="B739" s="39" t="s">
        <v>611</v>
      </c>
      <c r="C739" s="55"/>
      <c r="D739" s="32"/>
      <c r="E739" s="32" t="s">
        <v>612</v>
      </c>
      <c r="F739" s="32"/>
      <c r="G739" s="32"/>
      <c r="H739" s="32" t="s">
        <v>613</v>
      </c>
      <c r="I739" s="40" t="s">
        <v>583</v>
      </c>
    </row>
    <row r="740" spans="1:9" s="16" customFormat="1" ht="14" x14ac:dyDescent="0.3">
      <c r="A740" s="1"/>
      <c r="B740" s="41" t="s">
        <v>614</v>
      </c>
      <c r="C740" s="56"/>
      <c r="D740" s="42" t="s">
        <v>600</v>
      </c>
      <c r="E740" s="43" t="s">
        <v>615</v>
      </c>
      <c r="F740" s="43"/>
      <c r="G740" s="43"/>
      <c r="H740" s="43" t="s">
        <v>616</v>
      </c>
      <c r="I740" s="44" t="s">
        <v>583</v>
      </c>
    </row>
    <row r="741" spans="1:9" s="16" customFormat="1" ht="62.5" x14ac:dyDescent="0.3">
      <c r="A741" s="1"/>
      <c r="B741" s="39" t="s">
        <v>617</v>
      </c>
      <c r="C741" s="55"/>
      <c r="D741" s="32"/>
      <c r="E741" s="32" t="s">
        <v>367</v>
      </c>
      <c r="F741" s="32"/>
      <c r="G741" s="32"/>
      <c r="H741" s="32" t="s">
        <v>618</v>
      </c>
      <c r="I741" s="40" t="s">
        <v>583</v>
      </c>
    </row>
    <row r="742" spans="1:9" s="16" customFormat="1" ht="50" x14ac:dyDescent="0.3">
      <c r="A742" s="1"/>
      <c r="B742" s="41" t="s">
        <v>619</v>
      </c>
      <c r="C742" s="56"/>
      <c r="D742" s="42" t="s">
        <v>620</v>
      </c>
      <c r="E742" s="43" t="s">
        <v>621</v>
      </c>
      <c r="F742" s="43"/>
      <c r="G742" s="43"/>
      <c r="H742" s="43" t="s">
        <v>622</v>
      </c>
      <c r="I742" s="44" t="s">
        <v>591</v>
      </c>
    </row>
    <row r="743" spans="1:9" s="16" customFormat="1" ht="14" x14ac:dyDescent="0.3">
      <c r="A743" s="1"/>
      <c r="B743" s="41" t="s">
        <v>619</v>
      </c>
      <c r="C743" s="56"/>
      <c r="D743" s="42" t="s">
        <v>620</v>
      </c>
      <c r="E743" s="43" t="s">
        <v>621</v>
      </c>
      <c r="F743" s="43"/>
      <c r="G743" s="43"/>
      <c r="H743" s="43" t="s">
        <v>623</v>
      </c>
      <c r="I743" s="44" t="s">
        <v>594</v>
      </c>
    </row>
    <row r="744" spans="1:9" s="16" customFormat="1" ht="25" x14ac:dyDescent="0.3">
      <c r="A744" s="1"/>
      <c r="B744" s="41" t="s">
        <v>619</v>
      </c>
      <c r="C744" s="56"/>
      <c r="D744" s="42" t="s">
        <v>620</v>
      </c>
      <c r="E744" s="43" t="s">
        <v>624</v>
      </c>
      <c r="F744" s="43"/>
      <c r="G744" s="43"/>
      <c r="H744" s="43" t="s">
        <v>625</v>
      </c>
      <c r="I744" s="44" t="s">
        <v>594</v>
      </c>
    </row>
    <row r="745" spans="1:9" s="16" customFormat="1" ht="37.5" x14ac:dyDescent="0.3">
      <c r="A745" s="1"/>
      <c r="B745" s="41" t="s">
        <v>626</v>
      </c>
      <c r="C745" s="56"/>
      <c r="D745" s="42" t="s">
        <v>627</v>
      </c>
      <c r="E745" s="43" t="s">
        <v>612</v>
      </c>
      <c r="F745" s="43"/>
      <c r="G745" s="43"/>
      <c r="H745" s="43" t="s">
        <v>628</v>
      </c>
      <c r="I745" s="44" t="s">
        <v>583</v>
      </c>
    </row>
    <row r="746" spans="1:9" s="16" customFormat="1" ht="50" x14ac:dyDescent="0.3">
      <c r="A746" s="1"/>
      <c r="B746" s="39" t="s">
        <v>629</v>
      </c>
      <c r="C746" s="55"/>
      <c r="D746" s="32"/>
      <c r="E746" s="32" t="s">
        <v>630</v>
      </c>
      <c r="F746" s="32"/>
      <c r="G746" s="32"/>
      <c r="H746" s="32" t="s">
        <v>631</v>
      </c>
      <c r="I746" s="40" t="s">
        <v>583</v>
      </c>
    </row>
    <row r="747" spans="1:9" s="16" customFormat="1" ht="50" x14ac:dyDescent="0.3">
      <c r="A747" s="1"/>
      <c r="B747" s="39" t="s">
        <v>632</v>
      </c>
      <c r="C747" s="55"/>
      <c r="D747" s="32"/>
      <c r="E747" s="32" t="s">
        <v>633</v>
      </c>
      <c r="F747" s="32"/>
      <c r="G747" s="32"/>
      <c r="H747" s="32" t="s">
        <v>634</v>
      </c>
      <c r="I747" s="40" t="s">
        <v>583</v>
      </c>
    </row>
    <row r="748" spans="1:9" s="16" customFormat="1" ht="37.5" x14ac:dyDescent="0.3">
      <c r="A748" s="1"/>
      <c r="B748" s="41" t="s">
        <v>635</v>
      </c>
      <c r="C748" s="56"/>
      <c r="D748" s="42" t="s">
        <v>636</v>
      </c>
      <c r="E748" s="43" t="s">
        <v>637</v>
      </c>
      <c r="F748" s="43"/>
      <c r="G748" s="43"/>
      <c r="H748" s="43" t="s">
        <v>638</v>
      </c>
      <c r="I748" s="44" t="s">
        <v>583</v>
      </c>
    </row>
    <row r="749" spans="1:9" s="16" customFormat="1" ht="50" x14ac:dyDescent="0.3">
      <c r="A749" s="1"/>
      <c r="B749" s="39" t="s">
        <v>639</v>
      </c>
      <c r="C749" s="55"/>
      <c r="D749" s="32" t="s">
        <v>640</v>
      </c>
      <c r="E749" s="32" t="s">
        <v>637</v>
      </c>
      <c r="F749" s="32"/>
      <c r="G749" s="32"/>
      <c r="H749" s="32" t="s">
        <v>641</v>
      </c>
      <c r="I749" s="40" t="s">
        <v>583</v>
      </c>
    </row>
    <row r="750" spans="1:9" s="16" customFormat="1" ht="87.5" x14ac:dyDescent="0.3">
      <c r="A750" s="1"/>
      <c r="B750" s="41" t="s">
        <v>642</v>
      </c>
      <c r="C750" s="56"/>
      <c r="D750" s="42" t="s">
        <v>643</v>
      </c>
      <c r="E750" s="43" t="s">
        <v>644</v>
      </c>
      <c r="F750" s="43"/>
      <c r="G750" s="43"/>
      <c r="H750" s="43" t="s">
        <v>645</v>
      </c>
      <c r="I750" s="44" t="s">
        <v>583</v>
      </c>
    </row>
    <row r="751" spans="1:9" s="16" customFormat="1" ht="25" x14ac:dyDescent="0.3">
      <c r="A751" s="1"/>
      <c r="B751" s="41" t="s">
        <v>642</v>
      </c>
      <c r="C751" s="56"/>
      <c r="D751" s="42" t="s">
        <v>643</v>
      </c>
      <c r="E751" s="43" t="s">
        <v>644</v>
      </c>
      <c r="F751" s="43"/>
      <c r="G751" s="43"/>
      <c r="H751" s="43" t="s">
        <v>646</v>
      </c>
      <c r="I751" s="44" t="s">
        <v>583</v>
      </c>
    </row>
    <row r="752" spans="1:9" s="16" customFormat="1" ht="25" x14ac:dyDescent="0.3">
      <c r="A752" s="1"/>
      <c r="B752" s="39" t="s">
        <v>647</v>
      </c>
      <c r="C752" s="55"/>
      <c r="D752" s="32"/>
      <c r="E752" s="32" t="s">
        <v>648</v>
      </c>
      <c r="F752" s="32"/>
      <c r="G752" s="32"/>
      <c r="H752" s="32" t="s">
        <v>649</v>
      </c>
      <c r="I752" s="40" t="s">
        <v>583</v>
      </c>
    </row>
    <row r="753" spans="1:9" s="16" customFormat="1" ht="14" x14ac:dyDescent="0.3">
      <c r="A753" s="1"/>
      <c r="B753" s="39" t="s">
        <v>650</v>
      </c>
      <c r="C753" s="55"/>
      <c r="D753" s="32"/>
      <c r="E753" s="32" t="s">
        <v>651</v>
      </c>
      <c r="F753" s="32"/>
      <c r="G753" s="32"/>
      <c r="H753" s="32" t="s">
        <v>652</v>
      </c>
      <c r="I753" s="40" t="s">
        <v>583</v>
      </c>
    </row>
    <row r="754" spans="1:9" s="16" customFormat="1" ht="25" x14ac:dyDescent="0.3">
      <c r="A754" s="1"/>
      <c r="B754" s="41" t="s">
        <v>653</v>
      </c>
      <c r="C754" s="56"/>
      <c r="D754" s="42" t="s">
        <v>654</v>
      </c>
      <c r="E754" s="43" t="s">
        <v>367</v>
      </c>
      <c r="F754" s="43"/>
      <c r="G754" s="43"/>
      <c r="H754" s="43" t="s">
        <v>655</v>
      </c>
      <c r="I754" s="44" t="s">
        <v>583</v>
      </c>
    </row>
    <row r="755" spans="1:9" s="16" customFormat="1" ht="37.5" x14ac:dyDescent="0.3">
      <c r="A755" s="1"/>
      <c r="B755" s="41" t="s">
        <v>656</v>
      </c>
      <c r="C755" s="56"/>
      <c r="D755" s="42" t="s">
        <v>600</v>
      </c>
      <c r="E755" s="43" t="s">
        <v>657</v>
      </c>
      <c r="F755" s="43"/>
      <c r="G755" s="43"/>
      <c r="H755" s="43" t="s">
        <v>658</v>
      </c>
      <c r="I755" s="44" t="s">
        <v>583</v>
      </c>
    </row>
    <row r="756" spans="1:9" s="16" customFormat="1" ht="25" x14ac:dyDescent="0.3">
      <c r="A756" s="1"/>
      <c r="B756" s="41" t="s">
        <v>659</v>
      </c>
      <c r="C756" s="56"/>
      <c r="D756" s="42" t="s">
        <v>600</v>
      </c>
      <c r="E756" s="43" t="s">
        <v>660</v>
      </c>
      <c r="F756" s="43"/>
      <c r="G756" s="43"/>
      <c r="H756" s="43" t="s">
        <v>661</v>
      </c>
      <c r="I756" s="44" t="s">
        <v>583</v>
      </c>
    </row>
    <row r="757" spans="1:9" s="16" customFormat="1" ht="62.5" x14ac:dyDescent="0.3">
      <c r="A757" s="1"/>
      <c r="B757" s="41" t="s">
        <v>662</v>
      </c>
      <c r="C757" s="56"/>
      <c r="D757" s="42" t="s">
        <v>663</v>
      </c>
      <c r="E757" s="43" t="s">
        <v>664</v>
      </c>
      <c r="F757" s="43"/>
      <c r="G757" s="43"/>
      <c r="H757" s="43" t="s">
        <v>665</v>
      </c>
      <c r="I757" s="44" t="s">
        <v>591</v>
      </c>
    </row>
    <row r="758" spans="1:9" s="16" customFormat="1" ht="25" x14ac:dyDescent="0.3">
      <c r="A758" s="1"/>
      <c r="B758" s="41" t="s">
        <v>666</v>
      </c>
      <c r="C758" s="56"/>
      <c r="D758" s="42" t="s">
        <v>600</v>
      </c>
      <c r="E758" s="43" t="s">
        <v>667</v>
      </c>
      <c r="F758" s="43"/>
      <c r="G758" s="43"/>
      <c r="H758" s="43" t="s">
        <v>668</v>
      </c>
      <c r="I758" s="44" t="s">
        <v>583</v>
      </c>
    </row>
    <row r="759" spans="1:9" s="16" customFormat="1" ht="25" x14ac:dyDescent="0.3">
      <c r="A759" s="1"/>
      <c r="B759" s="41" t="s">
        <v>666</v>
      </c>
      <c r="C759" s="56"/>
      <c r="D759" s="42" t="s">
        <v>600</v>
      </c>
      <c r="E759" s="43" t="s">
        <v>669</v>
      </c>
      <c r="F759" s="43"/>
      <c r="G759" s="43"/>
      <c r="H759" s="43" t="s">
        <v>670</v>
      </c>
      <c r="I759" s="44" t="s">
        <v>583</v>
      </c>
    </row>
    <row r="760" spans="1:9" s="16" customFormat="1" ht="14" x14ac:dyDescent="0.3">
      <c r="A760" s="1"/>
      <c r="B760" s="41" t="s">
        <v>671</v>
      </c>
      <c r="C760" s="56"/>
      <c r="D760" s="42" t="s">
        <v>600</v>
      </c>
      <c r="E760" s="43" t="s">
        <v>660</v>
      </c>
      <c r="F760" s="43"/>
      <c r="G760" s="43"/>
      <c r="H760" s="43" t="s">
        <v>600</v>
      </c>
      <c r="I760" s="44" t="s">
        <v>583</v>
      </c>
    </row>
    <row r="761" spans="1:9" s="16" customFormat="1" ht="25" x14ac:dyDescent="0.3">
      <c r="A761" s="1"/>
      <c r="B761" s="39" t="s">
        <v>672</v>
      </c>
      <c r="C761" s="55"/>
      <c r="D761" s="32"/>
      <c r="E761" s="32" t="s">
        <v>648</v>
      </c>
      <c r="F761" s="32"/>
      <c r="G761" s="32"/>
      <c r="H761" s="32" t="s">
        <v>649</v>
      </c>
      <c r="I761" s="40" t="s">
        <v>583</v>
      </c>
    </row>
    <row r="762" spans="1:9" s="16" customFormat="1" ht="25" x14ac:dyDescent="0.3">
      <c r="A762" s="1"/>
      <c r="B762" s="39" t="s">
        <v>673</v>
      </c>
      <c r="C762" s="55"/>
      <c r="D762" s="32"/>
      <c r="E762" s="32" t="s">
        <v>651</v>
      </c>
      <c r="F762" s="32"/>
      <c r="G762" s="32"/>
      <c r="H762" s="32" t="s">
        <v>649</v>
      </c>
      <c r="I762" s="40" t="s">
        <v>583</v>
      </c>
    </row>
    <row r="763" spans="1:9" s="16" customFormat="1" ht="75" x14ac:dyDescent="0.3">
      <c r="A763" s="1"/>
      <c r="B763" s="41" t="s">
        <v>674</v>
      </c>
      <c r="C763" s="56"/>
      <c r="D763" s="42" t="s">
        <v>675</v>
      </c>
      <c r="E763" s="43" t="s">
        <v>644</v>
      </c>
      <c r="F763" s="43"/>
      <c r="G763" s="43"/>
      <c r="H763" s="43" t="s">
        <v>676</v>
      </c>
      <c r="I763" s="44" t="s">
        <v>583</v>
      </c>
    </row>
    <row r="764" spans="1:9" s="16" customFormat="1" ht="25" x14ac:dyDescent="0.3">
      <c r="A764" s="1"/>
      <c r="B764" s="41" t="s">
        <v>677</v>
      </c>
      <c r="C764" s="56"/>
      <c r="D764" s="42" t="s">
        <v>678</v>
      </c>
      <c r="E764" s="43" t="s">
        <v>679</v>
      </c>
      <c r="F764" s="43"/>
      <c r="G764" s="43"/>
      <c r="H764" s="43" t="s">
        <v>680</v>
      </c>
      <c r="I764" s="44" t="s">
        <v>583</v>
      </c>
    </row>
    <row r="765" spans="1:9" s="16" customFormat="1" ht="25" x14ac:dyDescent="0.3">
      <c r="A765" s="1"/>
      <c r="B765" s="41" t="s">
        <v>681</v>
      </c>
      <c r="C765" s="56"/>
      <c r="D765" s="42" t="s">
        <v>682</v>
      </c>
      <c r="E765" s="43" t="s">
        <v>683</v>
      </c>
      <c r="F765" s="43"/>
      <c r="G765" s="43"/>
      <c r="H765" s="43" t="s">
        <v>684</v>
      </c>
      <c r="I765" s="44" t="s">
        <v>583</v>
      </c>
    </row>
    <row r="766" spans="1:9" s="16" customFormat="1" ht="87.5" x14ac:dyDescent="0.3">
      <c r="A766" s="1"/>
      <c r="B766" s="39" t="s">
        <v>685</v>
      </c>
      <c r="C766" s="55"/>
      <c r="D766" s="32"/>
      <c r="E766" s="32" t="s">
        <v>581</v>
      </c>
      <c r="F766" s="32"/>
      <c r="G766" s="32"/>
      <c r="H766" s="32" t="s">
        <v>686</v>
      </c>
      <c r="I766" s="40" t="s">
        <v>583</v>
      </c>
    </row>
    <row r="767" spans="1:9" s="16" customFormat="1" ht="50" x14ac:dyDescent="0.3">
      <c r="A767" s="1"/>
      <c r="B767" s="41" t="s">
        <v>687</v>
      </c>
      <c r="C767" s="56"/>
      <c r="D767" s="42" t="s">
        <v>600</v>
      </c>
      <c r="E767" s="43" t="s">
        <v>688</v>
      </c>
      <c r="F767" s="43"/>
      <c r="G767" s="43"/>
      <c r="H767" s="43" t="s">
        <v>689</v>
      </c>
      <c r="I767" s="44" t="s">
        <v>583</v>
      </c>
    </row>
    <row r="768" spans="1:9" s="16" customFormat="1" ht="100" x14ac:dyDescent="0.3">
      <c r="A768" s="1"/>
      <c r="B768" s="41" t="s">
        <v>690</v>
      </c>
      <c r="C768" s="56"/>
      <c r="D768" s="42" t="s">
        <v>691</v>
      </c>
      <c r="E768" s="43" t="s">
        <v>624</v>
      </c>
      <c r="F768" s="43"/>
      <c r="G768" s="43"/>
      <c r="H768" s="43" t="s">
        <v>692</v>
      </c>
      <c r="I768" s="44" t="s">
        <v>693</v>
      </c>
    </row>
    <row r="769" spans="1:9" s="16" customFormat="1" ht="200" x14ac:dyDescent="0.3">
      <c r="A769" s="1"/>
      <c r="B769" s="41" t="s">
        <v>690</v>
      </c>
      <c r="C769" s="56"/>
      <c r="D769" s="42" t="s">
        <v>691</v>
      </c>
      <c r="E769" s="43" t="s">
        <v>624</v>
      </c>
      <c r="F769" s="43"/>
      <c r="G769" s="43"/>
      <c r="H769" s="43" t="s">
        <v>694</v>
      </c>
      <c r="I769" s="44" t="s">
        <v>594</v>
      </c>
    </row>
    <row r="770" spans="1:9" s="16" customFormat="1" ht="100" x14ac:dyDescent="0.3">
      <c r="A770" s="1"/>
      <c r="B770" s="41" t="s">
        <v>690</v>
      </c>
      <c r="C770" s="56"/>
      <c r="D770" s="42" t="s">
        <v>691</v>
      </c>
      <c r="E770" s="43" t="s">
        <v>624</v>
      </c>
      <c r="F770" s="43"/>
      <c r="G770" s="43"/>
      <c r="H770" s="43" t="s">
        <v>695</v>
      </c>
      <c r="I770" s="44" t="s">
        <v>594</v>
      </c>
    </row>
    <row r="771" spans="1:9" s="16" customFormat="1" ht="25" x14ac:dyDescent="0.3">
      <c r="A771" s="1"/>
      <c r="B771" s="41" t="s">
        <v>696</v>
      </c>
      <c r="C771" s="56"/>
      <c r="D771" s="42"/>
      <c r="E771" s="43" t="s">
        <v>697</v>
      </c>
      <c r="F771" s="43"/>
      <c r="G771" s="43"/>
      <c r="H771" s="43" t="s">
        <v>698</v>
      </c>
      <c r="I771" s="44" t="s">
        <v>583</v>
      </c>
    </row>
    <row r="772" spans="1:9" s="16" customFormat="1" ht="14" x14ac:dyDescent="0.3">
      <c r="A772" s="1"/>
      <c r="B772" s="41" t="s">
        <v>699</v>
      </c>
      <c r="C772" s="56"/>
      <c r="D772" s="42"/>
      <c r="E772" s="43" t="s">
        <v>700</v>
      </c>
      <c r="F772" s="43"/>
      <c r="G772" s="43"/>
      <c r="H772" s="43" t="s">
        <v>701</v>
      </c>
      <c r="I772" s="44" t="s">
        <v>583</v>
      </c>
    </row>
    <row r="773" spans="1:9" s="16" customFormat="1" ht="62.5" x14ac:dyDescent="0.3">
      <c r="A773" s="1"/>
      <c r="B773" s="39" t="s">
        <v>702</v>
      </c>
      <c r="C773" s="55"/>
      <c r="D773" s="32" t="s">
        <v>703</v>
      </c>
      <c r="E773" s="32" t="s">
        <v>704</v>
      </c>
      <c r="F773" s="32"/>
      <c r="G773" s="32"/>
      <c r="H773" s="32" t="s">
        <v>705</v>
      </c>
      <c r="I773" s="40" t="s">
        <v>583</v>
      </c>
    </row>
    <row r="774" spans="1:9" s="16" customFormat="1" ht="50" x14ac:dyDescent="0.3">
      <c r="A774" s="1"/>
      <c r="B774" s="39" t="s">
        <v>706</v>
      </c>
      <c r="C774" s="55"/>
      <c r="D774" s="32"/>
      <c r="E774" s="32" t="s">
        <v>707</v>
      </c>
      <c r="F774" s="32"/>
      <c r="G774" s="32"/>
      <c r="H774" s="32" t="s">
        <v>708</v>
      </c>
      <c r="I774" s="40" t="s">
        <v>583</v>
      </c>
    </row>
    <row r="775" spans="1:9" s="16" customFormat="1" ht="25" x14ac:dyDescent="0.3">
      <c r="A775" s="1"/>
      <c r="B775" s="39" t="s">
        <v>709</v>
      </c>
      <c r="C775" s="55"/>
      <c r="D775" s="32"/>
      <c r="E775" s="32" t="s">
        <v>710</v>
      </c>
      <c r="F775" s="32"/>
      <c r="G775" s="32"/>
      <c r="H775" s="32" t="s">
        <v>711</v>
      </c>
      <c r="I775" s="40" t="s">
        <v>583</v>
      </c>
    </row>
    <row r="776" spans="1:9" s="16" customFormat="1" ht="50" x14ac:dyDescent="0.3">
      <c r="A776" s="1"/>
      <c r="B776" s="41" t="s">
        <v>712</v>
      </c>
      <c r="C776" s="56"/>
      <c r="D776" s="42" t="s">
        <v>713</v>
      </c>
      <c r="E776" s="43" t="s">
        <v>714</v>
      </c>
      <c r="F776" s="43"/>
      <c r="G776" s="43"/>
      <c r="H776" s="43" t="s">
        <v>715</v>
      </c>
      <c r="I776" s="44" t="s">
        <v>591</v>
      </c>
    </row>
    <row r="777" spans="1:9" s="16" customFormat="1" ht="14" x14ac:dyDescent="0.3">
      <c r="A777" s="1"/>
      <c r="B777" s="41" t="s">
        <v>716</v>
      </c>
      <c r="C777" s="56"/>
      <c r="D777" s="42" t="s">
        <v>717</v>
      </c>
      <c r="E777" s="43" t="s">
        <v>718</v>
      </c>
      <c r="F777" s="43"/>
      <c r="G777" s="43"/>
      <c r="H777" s="43" t="s">
        <v>719</v>
      </c>
      <c r="I777" s="44" t="s">
        <v>583</v>
      </c>
    </row>
    <row r="778" spans="1:9" s="16" customFormat="1" ht="87.5" x14ac:dyDescent="0.3">
      <c r="A778" s="1"/>
      <c r="B778" s="41" t="s">
        <v>720</v>
      </c>
      <c r="C778" s="56"/>
      <c r="D778" s="42" t="s">
        <v>721</v>
      </c>
      <c r="E778" s="43" t="s">
        <v>601</v>
      </c>
      <c r="F778" s="43"/>
      <c r="G778" s="43"/>
      <c r="H778" s="43" t="s">
        <v>722</v>
      </c>
      <c r="I778" s="44" t="s">
        <v>591</v>
      </c>
    </row>
    <row r="779" spans="1:9" s="16" customFormat="1" ht="37.5" x14ac:dyDescent="0.3">
      <c r="A779" s="1"/>
      <c r="B779" s="41" t="s">
        <v>723</v>
      </c>
      <c r="C779" s="56"/>
      <c r="D779" s="42" t="s">
        <v>724</v>
      </c>
      <c r="E779" s="43" t="s">
        <v>725</v>
      </c>
      <c r="F779" s="43"/>
      <c r="G779" s="43"/>
      <c r="H779" s="43" t="s">
        <v>726</v>
      </c>
      <c r="I779" s="44" t="s">
        <v>583</v>
      </c>
    </row>
    <row r="780" spans="1:9" s="16" customFormat="1" ht="37.5" x14ac:dyDescent="0.3">
      <c r="A780" s="1"/>
      <c r="B780" s="41" t="s">
        <v>727</v>
      </c>
      <c r="C780" s="56"/>
      <c r="D780" s="42" t="s">
        <v>728</v>
      </c>
      <c r="E780" s="43" t="s">
        <v>729</v>
      </c>
      <c r="F780" s="43"/>
      <c r="G780" s="43"/>
      <c r="H780" s="43" t="s">
        <v>730</v>
      </c>
      <c r="I780" s="44" t="s">
        <v>591</v>
      </c>
    </row>
    <row r="781" spans="1:9" s="16" customFormat="1" ht="37.5" x14ac:dyDescent="0.3">
      <c r="A781" s="1"/>
      <c r="B781" s="41" t="s">
        <v>731</v>
      </c>
      <c r="C781" s="56"/>
      <c r="D781" s="42" t="s">
        <v>732</v>
      </c>
      <c r="E781" s="43" t="s">
        <v>621</v>
      </c>
      <c r="F781" s="43"/>
      <c r="G781" s="43"/>
      <c r="H781" s="43" t="s">
        <v>733</v>
      </c>
      <c r="I781" s="44" t="s">
        <v>591</v>
      </c>
    </row>
    <row r="782" spans="1:9" s="16" customFormat="1" ht="112.5" x14ac:dyDescent="0.3">
      <c r="A782" s="1"/>
      <c r="B782" s="41" t="s">
        <v>731</v>
      </c>
      <c r="C782" s="56"/>
      <c r="D782" s="42" t="s">
        <v>732</v>
      </c>
      <c r="E782" s="43" t="s">
        <v>592</v>
      </c>
      <c r="F782" s="43"/>
      <c r="G782" s="43"/>
      <c r="H782" s="43" t="s">
        <v>734</v>
      </c>
      <c r="I782" s="44" t="s">
        <v>591</v>
      </c>
    </row>
    <row r="783" spans="1:9" s="16" customFormat="1" ht="25" x14ac:dyDescent="0.3">
      <c r="A783" s="1"/>
      <c r="B783" s="41" t="s">
        <v>731</v>
      </c>
      <c r="C783" s="56"/>
      <c r="D783" s="42" t="s">
        <v>732</v>
      </c>
      <c r="E783" s="43" t="s">
        <v>735</v>
      </c>
      <c r="F783" s="43"/>
      <c r="G783" s="43"/>
      <c r="H783" s="43" t="s">
        <v>736</v>
      </c>
      <c r="I783" s="44" t="s">
        <v>594</v>
      </c>
    </row>
    <row r="784" spans="1:9" s="16" customFormat="1" ht="75.5" thickBot="1" x14ac:dyDescent="0.35">
      <c r="A784" s="1"/>
      <c r="B784" s="45" t="s">
        <v>737</v>
      </c>
      <c r="C784" s="57"/>
      <c r="D784" s="46" t="s">
        <v>738</v>
      </c>
      <c r="E784" s="47" t="s">
        <v>633</v>
      </c>
      <c r="F784" s="47"/>
      <c r="G784" s="47"/>
      <c r="H784" s="47" t="s">
        <v>739</v>
      </c>
      <c r="I784" s="48" t="s">
        <v>591</v>
      </c>
    </row>
  </sheetData>
  <mergeCells count="4">
    <mergeCell ref="B724:H724"/>
    <mergeCell ref="B725:H725"/>
    <mergeCell ref="B728:H728"/>
    <mergeCell ref="B729:E729"/>
  </mergeCells>
  <phoneticPr fontId="25" type="noConversion"/>
  <conditionalFormatting sqref="B350">
    <cfRule type="duplicateValues" dxfId="45" priority="3"/>
  </conditionalFormatting>
  <conditionalFormatting sqref="B360">
    <cfRule type="duplicateValues" dxfId="44" priority="2"/>
  </conditionalFormatting>
  <conditionalFormatting sqref="B379">
    <cfRule type="duplicateValues" dxfId="43" priority="1"/>
  </conditionalFormatting>
  <conditionalFormatting sqref="B405">
    <cfRule type="duplicateValues" dxfId="42" priority="12"/>
  </conditionalFormatting>
  <conditionalFormatting sqref="B407">
    <cfRule type="duplicateValues" dxfId="41" priority="13"/>
  </conditionalFormatting>
  <conditionalFormatting sqref="B413">
    <cfRule type="duplicateValues" dxfId="40" priority="16"/>
  </conditionalFormatting>
  <conditionalFormatting sqref="B414">
    <cfRule type="duplicateValues" dxfId="39" priority="11"/>
  </conditionalFormatting>
  <conditionalFormatting sqref="B415">
    <cfRule type="duplicateValues" dxfId="38" priority="10"/>
  </conditionalFormatting>
  <conditionalFormatting sqref="B416">
    <cfRule type="duplicateValues" dxfId="37" priority="21"/>
  </conditionalFormatting>
  <conditionalFormatting sqref="B422">
    <cfRule type="duplicateValues" dxfId="36" priority="9"/>
  </conditionalFormatting>
  <conditionalFormatting sqref="B426:B427">
    <cfRule type="duplicateValues" dxfId="35" priority="8"/>
  </conditionalFormatting>
  <conditionalFormatting sqref="B437 B444:B445">
    <cfRule type="duplicateValues" dxfId="34" priority="20"/>
  </conditionalFormatting>
  <conditionalFormatting sqref="B438">
    <cfRule type="duplicateValues" dxfId="33" priority="7"/>
  </conditionalFormatting>
  <conditionalFormatting sqref="B442">
    <cfRule type="duplicateValues" dxfId="32" priority="6"/>
  </conditionalFormatting>
  <conditionalFormatting sqref="B450">
    <cfRule type="duplicateValues" dxfId="31" priority="5"/>
  </conditionalFormatting>
  <conditionalFormatting sqref="B451">
    <cfRule type="duplicateValues" dxfId="30" priority="23"/>
  </conditionalFormatting>
  <conditionalFormatting sqref="B453">
    <cfRule type="duplicateValues" dxfId="29" priority="4"/>
  </conditionalFormatting>
  <conditionalFormatting sqref="B463 B465 B473:C473">
    <cfRule type="duplicateValues" dxfId="28" priority="19"/>
  </conditionalFormatting>
  <conditionalFormatting sqref="B468">
    <cfRule type="duplicateValues" dxfId="27" priority="17"/>
  </conditionalFormatting>
  <conditionalFormatting sqref="B420:C420 B419 B428:C428 B421 B429 B423:B425">
    <cfRule type="duplicateValues" dxfId="26" priority="15"/>
  </conditionalFormatting>
  <conditionalFormatting sqref="B433:C433">
    <cfRule type="duplicateValues" dxfId="25" priority="14"/>
  </conditionalFormatting>
  <conditionalFormatting sqref="B435:C435">
    <cfRule type="duplicateValues" dxfId="24" priority="22"/>
  </conditionalFormatting>
  <conditionalFormatting sqref="B454:C454">
    <cfRule type="duplicateValues" dxfId="23" priority="18"/>
  </conditionalFormatting>
  <hyperlinks>
    <hyperlink ref="H1" location="Contents!A1" display="Return to contents" xr:uid="{DB33C8F1-3F74-4475-9673-A680964C0F70}"/>
    <hyperlink ref="B728" r:id="rId1" display="Further guidance on what is included in this category and a deffinition can be found here https://www.gov.uk/guidance/advanced-therapy-medicinal-products-regulation-and-licensing" xr:uid="{864B804D-C3E2-433F-AF3C-C28AD4C1DB82}"/>
    <hyperlink ref="H729" r:id="rId2" xr:uid="{1899098C-523A-46B3-8A91-FF01ACB44E66}"/>
  </hyperlinks>
  <pageMargins left="0.7" right="0.7" top="0.75" bottom="0.75" header="0.3" footer="0.3"/>
  <pageSetup paperSize="9" orientation="portrait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647C9-BCEF-4290-9001-51E301B98CA4}">
  <dimension ref="A1:K783"/>
  <sheetViews>
    <sheetView tabSelected="1" zoomScaleNormal="100" workbookViewId="0">
      <selection activeCell="A621" sqref="A621"/>
    </sheetView>
  </sheetViews>
  <sheetFormatPr defaultRowHeight="14.5" x14ac:dyDescent="0.35"/>
  <cols>
    <col min="1" max="1" width="43.54296875" style="16" customWidth="1"/>
    <col min="2" max="2" width="17.54296875" style="28" customWidth="1"/>
    <col min="3" max="3" width="38.453125" style="28" customWidth="1"/>
    <col min="4" max="5" width="41.54296875" style="16" hidden="1" customWidth="1"/>
    <col min="6" max="6" width="41.54296875" style="16" customWidth="1"/>
    <col min="7" max="7" width="21.453125" style="16" hidden="1" customWidth="1"/>
    <col min="8" max="8" width="70.54296875" style="17" hidden="1" customWidth="1"/>
    <col min="9" max="11" width="8.7265625" style="15"/>
  </cols>
  <sheetData>
    <row r="1" spans="1:11" ht="20" x14ac:dyDescent="0.35">
      <c r="A1" s="2" t="s">
        <v>1057</v>
      </c>
      <c r="B1" s="50"/>
      <c r="C1" s="3"/>
      <c r="D1" s="4"/>
      <c r="E1" s="4"/>
      <c r="F1" s="4"/>
      <c r="G1" s="5" t="s">
        <v>0</v>
      </c>
      <c r="H1" s="6"/>
      <c r="I1" s="3"/>
      <c r="J1" s="3"/>
      <c r="K1" s="3"/>
    </row>
    <row r="2" spans="1:11" ht="15.5" x14ac:dyDescent="0.35">
      <c r="A2" s="7"/>
      <c r="B2" s="51"/>
      <c r="C2" s="3"/>
      <c r="D2" s="8"/>
      <c r="E2" s="8"/>
      <c r="F2" s="8"/>
      <c r="G2" s="9"/>
      <c r="H2" s="6"/>
      <c r="I2" s="3"/>
      <c r="J2" s="3"/>
      <c r="K2" s="3"/>
    </row>
    <row r="3" spans="1:11" x14ac:dyDescent="0.35">
      <c r="A3" s="6" t="s">
        <v>1</v>
      </c>
      <c r="B3" s="11"/>
      <c r="C3" s="11"/>
      <c r="D3" s="6"/>
      <c r="E3" s="6"/>
      <c r="F3" s="6"/>
      <c r="G3" s="12"/>
      <c r="H3" s="13"/>
      <c r="I3" s="14"/>
    </row>
    <row r="4" spans="1:11" x14ac:dyDescent="0.35">
      <c r="A4" s="130"/>
      <c r="B4" s="131" t="s">
        <v>1052</v>
      </c>
      <c r="D4" s="18"/>
      <c r="E4" s="18"/>
      <c r="F4" s="18"/>
      <c r="G4" s="19"/>
      <c r="H4" s="6"/>
      <c r="I4" s="20"/>
    </row>
    <row r="5" spans="1:11" x14ac:dyDescent="0.35">
      <c r="A5" s="22" t="s">
        <v>2</v>
      </c>
      <c r="B5" s="52"/>
      <c r="C5" s="11"/>
      <c r="D5" s="6"/>
      <c r="E5" s="6"/>
      <c r="F5" s="6"/>
      <c r="G5" s="21"/>
    </row>
    <row r="6" spans="1:11" x14ac:dyDescent="0.35">
      <c r="A6" s="229" t="s">
        <v>1121</v>
      </c>
      <c r="C6" s="11"/>
      <c r="D6" s="6"/>
      <c r="E6" s="6"/>
      <c r="F6" s="6"/>
      <c r="G6" s="23"/>
    </row>
    <row r="7" spans="1:11" x14ac:dyDescent="0.35">
      <c r="A7" s="24"/>
      <c r="B7" s="53"/>
      <c r="C7" s="11"/>
      <c r="D7" s="6"/>
      <c r="E7" s="6"/>
      <c r="F7" s="6"/>
      <c r="G7" s="23"/>
    </row>
    <row r="8" spans="1:11" ht="15.5" x14ac:dyDescent="0.35">
      <c r="A8" s="25" t="s">
        <v>3</v>
      </c>
      <c r="B8" s="54"/>
      <c r="C8" s="26"/>
      <c r="D8" s="27"/>
      <c r="E8" s="27"/>
      <c r="F8" s="27"/>
      <c r="G8" s="23"/>
    </row>
    <row r="9" spans="1:11" x14ac:dyDescent="0.35">
      <c r="H9" s="16"/>
    </row>
    <row r="10" spans="1:11" ht="26" x14ac:dyDescent="0.35">
      <c r="A10" s="66" t="s">
        <v>4</v>
      </c>
      <c r="B10" s="67" t="s">
        <v>740</v>
      </c>
      <c r="C10" s="68" t="s">
        <v>5</v>
      </c>
      <c r="D10" s="69" t="s">
        <v>6</v>
      </c>
      <c r="E10" s="70" t="s">
        <v>1098</v>
      </c>
      <c r="F10" s="69" t="s">
        <v>1100</v>
      </c>
      <c r="G10" s="208" t="s">
        <v>7</v>
      </c>
      <c r="H10" s="166" t="s">
        <v>1055</v>
      </c>
    </row>
    <row r="11" spans="1:11" x14ac:dyDescent="0.35">
      <c r="A11" s="71" t="s">
        <v>8</v>
      </c>
      <c r="B11" s="72" t="s">
        <v>741</v>
      </c>
      <c r="C11" s="73"/>
      <c r="D11" s="74" t="s">
        <v>9</v>
      </c>
      <c r="E11" s="170" t="str">
        <f>LOWER(Table134[[#This Row],[Group]])</f>
        <v>aids/hiv antiretrovirals</v>
      </c>
      <c r="F11" s="74" t="s">
        <v>1101</v>
      </c>
      <c r="G11" s="209" t="s">
        <v>6</v>
      </c>
      <c r="H11" s="163"/>
    </row>
    <row r="12" spans="1:11" ht="23" x14ac:dyDescent="0.35">
      <c r="A12" s="75" t="s">
        <v>10</v>
      </c>
      <c r="B12" s="76" t="s">
        <v>742</v>
      </c>
      <c r="C12" s="75" t="s">
        <v>743</v>
      </c>
      <c r="D12" s="77" t="s">
        <v>11</v>
      </c>
      <c r="E12" s="171" t="str">
        <f>LOWER(Table134[[#This Row],[Group]])</f>
        <v>drugs affecting bone metabolism</v>
      </c>
      <c r="F12" s="77" t="str">
        <f>PROPER(Table134[[#This Row],[Group2]])</f>
        <v>Drugs Affecting Bone Metabolism</v>
      </c>
      <c r="G12" s="210" t="s">
        <v>12</v>
      </c>
      <c r="H12" s="163"/>
    </row>
    <row r="13" spans="1:11" ht="80.5" x14ac:dyDescent="0.35">
      <c r="A13" s="78" t="s">
        <v>13</v>
      </c>
      <c r="B13" s="79" t="s">
        <v>742</v>
      </c>
      <c r="C13" s="80" t="s">
        <v>744</v>
      </c>
      <c r="D13" s="77" t="s">
        <v>14</v>
      </c>
      <c r="E13" s="171" t="str">
        <f>LOWER(Table134[[#This Row],[Group]])</f>
        <v>cytokine modulators</v>
      </c>
      <c r="F13" s="77" t="str">
        <f>PROPER(Table134[[#This Row],[Group2]])</f>
        <v>Cytokine Modulators</v>
      </c>
      <c r="G13" s="210" t="s">
        <v>6</v>
      </c>
      <c r="H13" s="163"/>
    </row>
    <row r="14" spans="1:11" x14ac:dyDescent="0.35">
      <c r="A14" s="71" t="s">
        <v>789</v>
      </c>
      <c r="B14" s="72" t="s">
        <v>741</v>
      </c>
      <c r="C14" s="73"/>
      <c r="D14" s="74" t="s">
        <v>790</v>
      </c>
      <c r="E14" s="170" t="str">
        <f>LOWER(Table134[[#This Row],[Group]])</f>
        <v>cancer exclusion</v>
      </c>
      <c r="F14" s="74" t="str">
        <f>PROPER(Table134[[#This Row],[Group2]])</f>
        <v>Cancer Exclusion</v>
      </c>
      <c r="G14" s="211"/>
      <c r="H14" s="163"/>
    </row>
    <row r="15" spans="1:11" x14ac:dyDescent="0.35">
      <c r="A15" s="71" t="s">
        <v>791</v>
      </c>
      <c r="B15" s="72" t="s">
        <v>741</v>
      </c>
      <c r="C15" s="73"/>
      <c r="D15" s="74" t="s">
        <v>790</v>
      </c>
      <c r="E15" s="170" t="str">
        <f>LOWER(Table134[[#This Row],[Group]])</f>
        <v>cancer exclusion</v>
      </c>
      <c r="F15" s="74" t="str">
        <f>PROPER(Table134[[#This Row],[Group2]])</f>
        <v>Cancer Exclusion</v>
      </c>
      <c r="G15" s="211"/>
      <c r="H15" s="163"/>
    </row>
    <row r="16" spans="1:11" ht="34.5" x14ac:dyDescent="0.35">
      <c r="A16" s="78" t="s">
        <v>15</v>
      </c>
      <c r="B16" s="79" t="s">
        <v>742</v>
      </c>
      <c r="C16" s="80" t="s">
        <v>1066</v>
      </c>
      <c r="D16" s="77" t="s">
        <v>16</v>
      </c>
      <c r="E16" s="171" t="str">
        <f>LOWER(Table134[[#This Row],[Group]])</f>
        <v>drugs affecting the immune response</v>
      </c>
      <c r="F16" s="77" t="str">
        <f>PROPER(Table134[[#This Row],[Group2]])</f>
        <v>Drugs Affecting The Immune Response</v>
      </c>
      <c r="G16" s="210" t="s">
        <v>6</v>
      </c>
      <c r="H16" s="163"/>
    </row>
    <row r="17" spans="1:8" x14ac:dyDescent="0.35">
      <c r="A17" s="143" t="s">
        <v>926</v>
      </c>
      <c r="B17" s="72" t="s">
        <v>741</v>
      </c>
      <c r="C17" s="73"/>
      <c r="D17" s="88" t="s">
        <v>1054</v>
      </c>
      <c r="E17" s="172" t="str">
        <f>LOWER(Table134[[#This Row],[Group]])</f>
        <v>cancer exclusion</v>
      </c>
      <c r="F17" s="74" t="str">
        <f>PROPER(Table134[[#This Row],[Group2]])</f>
        <v>Cancer Exclusion</v>
      </c>
      <c r="G17" s="209"/>
      <c r="H17" s="163"/>
    </row>
    <row r="18" spans="1:8" x14ac:dyDescent="0.35">
      <c r="A18" s="71" t="s">
        <v>17</v>
      </c>
      <c r="B18" s="72" t="s">
        <v>741</v>
      </c>
      <c r="C18" s="81"/>
      <c r="D18" s="74" t="s">
        <v>18</v>
      </c>
      <c r="E18" s="170" t="str">
        <f>LOWER(Table134[[#This Row],[Group]])</f>
        <v>drugs for amyloidosis</v>
      </c>
      <c r="F18" s="74" t="str">
        <f>PROPER(Table134[[#This Row],[Group2]])</f>
        <v>Drugs For Amyloidosis</v>
      </c>
      <c r="G18" s="209" t="s">
        <v>6</v>
      </c>
      <c r="H18" s="163"/>
    </row>
    <row r="19" spans="1:8" x14ac:dyDescent="0.35">
      <c r="A19" s="139" t="s">
        <v>927</v>
      </c>
      <c r="B19" s="127" t="s">
        <v>741</v>
      </c>
      <c r="C19" s="127" t="s">
        <v>278</v>
      </c>
      <c r="D19" s="129" t="s">
        <v>790</v>
      </c>
      <c r="E19" s="173" t="str">
        <f>LOWER(Table134[[#This Row],[Group]])</f>
        <v>cancer exclusion</v>
      </c>
      <c r="F19" s="129" t="str">
        <f>PROPER(Table134[[#This Row],[Group2]])</f>
        <v>Cancer Exclusion</v>
      </c>
      <c r="G19" s="212"/>
      <c r="H19" s="163"/>
    </row>
    <row r="20" spans="1:8" ht="80.5" x14ac:dyDescent="0.35">
      <c r="A20" s="78" t="s">
        <v>19</v>
      </c>
      <c r="B20" s="79" t="s">
        <v>742</v>
      </c>
      <c r="C20" s="80" t="s">
        <v>1065</v>
      </c>
      <c r="D20" s="77" t="s">
        <v>14</v>
      </c>
      <c r="E20" s="171" t="str">
        <f>LOWER(Table134[[#This Row],[Group]])</f>
        <v>cytokine modulators</v>
      </c>
      <c r="F20" s="77" t="str">
        <f>PROPER(Table134[[#This Row],[Group2]])</f>
        <v>Cytokine Modulators</v>
      </c>
      <c r="G20" s="210" t="s">
        <v>6</v>
      </c>
      <c r="H20" s="163"/>
    </row>
    <row r="21" spans="1:8" x14ac:dyDescent="0.35">
      <c r="A21" s="78" t="s">
        <v>23</v>
      </c>
      <c r="B21" s="79" t="s">
        <v>745</v>
      </c>
      <c r="C21" s="80" t="s">
        <v>746</v>
      </c>
      <c r="D21" s="77" t="s">
        <v>24</v>
      </c>
      <c r="E21" s="171" t="str">
        <f>LOWER(Table134[[#This Row],[Group]])</f>
        <v>skin conditions</v>
      </c>
      <c r="F21" s="77" t="str">
        <f>PROPER(Table134[[#This Row],[Group2]])</f>
        <v>Skin Conditions</v>
      </c>
      <c r="G21" s="210" t="s">
        <v>12</v>
      </c>
      <c r="H21" s="163"/>
    </row>
    <row r="22" spans="1:8" x14ac:dyDescent="0.35">
      <c r="A22" s="71" t="s">
        <v>580</v>
      </c>
      <c r="B22" s="72" t="s">
        <v>741</v>
      </c>
      <c r="C22" s="73"/>
      <c r="D22" s="108" t="s">
        <v>433</v>
      </c>
      <c r="E22" s="174" t="str">
        <f>LOWER(Table134[[#This Row],[Group]])</f>
        <v>atmp</v>
      </c>
      <c r="F22" s="108" t="s">
        <v>433</v>
      </c>
      <c r="G22" s="211"/>
      <c r="H22" s="163"/>
    </row>
    <row r="23" spans="1:8" ht="23" x14ac:dyDescent="0.35">
      <c r="A23" s="71" t="s">
        <v>25</v>
      </c>
      <c r="B23" s="72" t="s">
        <v>741</v>
      </c>
      <c r="C23" s="73" t="s">
        <v>26</v>
      </c>
      <c r="D23" s="74" t="s">
        <v>27</v>
      </c>
      <c r="E23" s="170" t="str">
        <f>LOWER(Table134[[#This Row],[Group]])</f>
        <v>protein kinase inhibitors</v>
      </c>
      <c r="F23" s="74" t="str">
        <f>PROPER(Table134[[#This Row],[Group2]])</f>
        <v>Protein Kinase Inhibitors</v>
      </c>
      <c r="G23" s="167" t="s">
        <v>6</v>
      </c>
      <c r="H23" s="163"/>
    </row>
    <row r="24" spans="1:8" ht="69" x14ac:dyDescent="0.35">
      <c r="A24" s="78" t="s">
        <v>28</v>
      </c>
      <c r="B24" s="79" t="s">
        <v>742</v>
      </c>
      <c r="C24" s="80" t="s">
        <v>747</v>
      </c>
      <c r="D24" s="77" t="s">
        <v>29</v>
      </c>
      <c r="E24" s="171" t="str">
        <f>LOWER(Table134[[#This Row],[Group]])</f>
        <v>subfoveal choroidal neovascularisation</v>
      </c>
      <c r="F24" s="77" t="str">
        <f>PROPER(Table134[[#This Row],[Group2]])</f>
        <v>Subfoveal Choroidal Neovascularisation</v>
      </c>
      <c r="G24" s="210" t="s">
        <v>6</v>
      </c>
      <c r="H24" s="163"/>
    </row>
    <row r="25" spans="1:8" x14ac:dyDescent="0.35">
      <c r="A25" s="71" t="s">
        <v>30</v>
      </c>
      <c r="B25" s="72" t="s">
        <v>741</v>
      </c>
      <c r="C25" s="73"/>
      <c r="D25" s="74" t="s">
        <v>31</v>
      </c>
      <c r="E25" s="170" t="str">
        <f>LOWER(Table134[[#This Row],[Group]])</f>
        <v>lysosomal storage disorder drugs</v>
      </c>
      <c r="F25" s="74" t="str">
        <f>PROPER(Table134[[#This Row],[Group2]])</f>
        <v>Lysosomal Storage Disorder Drugs</v>
      </c>
      <c r="G25" s="167" t="s">
        <v>6</v>
      </c>
      <c r="H25" s="163"/>
    </row>
    <row r="26" spans="1:8" x14ac:dyDescent="0.35">
      <c r="A26" s="71" t="s">
        <v>32</v>
      </c>
      <c r="B26" s="72" t="s">
        <v>741</v>
      </c>
      <c r="C26" s="73"/>
      <c r="D26" s="74" t="s">
        <v>31</v>
      </c>
      <c r="E26" s="170" t="str">
        <f>LOWER(Table134[[#This Row],[Group]])</f>
        <v>lysosomal storage disorder drugs</v>
      </c>
      <c r="F26" s="74" t="str">
        <f>PROPER(Table134[[#This Row],[Group2]])</f>
        <v>Lysosomal Storage Disorder Drugs</v>
      </c>
      <c r="G26" s="167" t="s">
        <v>6</v>
      </c>
      <c r="H26" s="163"/>
    </row>
    <row r="27" spans="1:8" x14ac:dyDescent="0.35">
      <c r="A27" s="71" t="s">
        <v>33</v>
      </c>
      <c r="B27" s="72" t="s">
        <v>741</v>
      </c>
      <c r="C27" s="73"/>
      <c r="D27" s="74" t="s">
        <v>34</v>
      </c>
      <c r="E27" s="170" t="str">
        <f>LOWER(Table134[[#This Row],[Group]])</f>
        <v>immunomodulating drugs</v>
      </c>
      <c r="F27" s="74" t="str">
        <f>PROPER(Table134[[#This Row],[Group2]])</f>
        <v>Immunomodulating Drugs</v>
      </c>
      <c r="G27" s="167" t="s">
        <v>6</v>
      </c>
      <c r="H27" s="163"/>
    </row>
    <row r="28" spans="1:8" x14ac:dyDescent="0.35">
      <c r="A28" s="71" t="s">
        <v>792</v>
      </c>
      <c r="B28" s="72" t="s">
        <v>741</v>
      </c>
      <c r="C28" s="73"/>
      <c r="D28" s="74" t="s">
        <v>790</v>
      </c>
      <c r="E28" s="170" t="str">
        <f>LOWER(Table134[[#This Row],[Group]])</f>
        <v>cancer exclusion</v>
      </c>
      <c r="F28" s="74" t="str">
        <f>PROPER(Table134[[#This Row],[Group2]])</f>
        <v>Cancer Exclusion</v>
      </c>
      <c r="G28" s="211"/>
      <c r="H28" s="163"/>
    </row>
    <row r="29" spans="1:8" ht="23" x14ac:dyDescent="0.35">
      <c r="A29" s="71" t="s">
        <v>35</v>
      </c>
      <c r="B29" s="72" t="s">
        <v>741</v>
      </c>
      <c r="C29" s="73" t="s">
        <v>26</v>
      </c>
      <c r="D29" s="74" t="s">
        <v>34</v>
      </c>
      <c r="E29" s="170" t="str">
        <f>LOWER(Table134[[#This Row],[Group]])</f>
        <v>immunomodulating drugs</v>
      </c>
      <c r="F29" s="74" t="str">
        <f>PROPER(Table134[[#This Row],[Group2]])</f>
        <v>Immunomodulating Drugs</v>
      </c>
      <c r="G29" s="167" t="s">
        <v>6</v>
      </c>
      <c r="H29" s="163"/>
    </row>
    <row r="30" spans="1:8" x14ac:dyDescent="0.35">
      <c r="A30" s="71" t="s">
        <v>36</v>
      </c>
      <c r="B30" s="72" t="s">
        <v>741</v>
      </c>
      <c r="C30" s="73"/>
      <c r="D30" s="88" t="s">
        <v>31</v>
      </c>
      <c r="E30" s="172" t="str">
        <f>LOWER(Table134[[#This Row],[Group]])</f>
        <v>lysosomal storage disorder drugs</v>
      </c>
      <c r="F30" s="74" t="str">
        <f>PROPER(Table134[[#This Row],[Group2]])</f>
        <v>Lysosomal Storage Disorder Drugs</v>
      </c>
      <c r="G30" s="209" t="s">
        <v>6</v>
      </c>
      <c r="H30" s="163"/>
    </row>
    <row r="31" spans="1:8" x14ac:dyDescent="0.35">
      <c r="A31" s="75" t="s">
        <v>37</v>
      </c>
      <c r="B31" s="76" t="s">
        <v>748</v>
      </c>
      <c r="C31" s="80" t="s">
        <v>749</v>
      </c>
      <c r="D31" s="89" t="s">
        <v>38</v>
      </c>
      <c r="E31" s="175" t="str">
        <f>LOWER(Table134[[#This Row],[Group]])</f>
        <v>lipid regulating drugs</v>
      </c>
      <c r="F31" s="89" t="str">
        <f>PROPER(Table134[[#This Row],[Group2]])</f>
        <v>Lipid Regulating Drugs</v>
      </c>
      <c r="G31" s="210" t="s">
        <v>12</v>
      </c>
      <c r="H31" s="163"/>
    </row>
    <row r="32" spans="1:8" x14ac:dyDescent="0.35">
      <c r="A32" s="78" t="s">
        <v>39</v>
      </c>
      <c r="B32" s="79" t="s">
        <v>748</v>
      </c>
      <c r="C32" s="80" t="s">
        <v>750</v>
      </c>
      <c r="D32" s="77" t="s">
        <v>24</v>
      </c>
      <c r="E32" s="171" t="str">
        <f>LOWER(Table134[[#This Row],[Group]])</f>
        <v>skin conditions</v>
      </c>
      <c r="F32" s="77" t="str">
        <f>PROPER(Table134[[#This Row],[Group2]])</f>
        <v>Skin Conditions</v>
      </c>
      <c r="G32" s="210" t="s">
        <v>12</v>
      </c>
      <c r="H32" s="163"/>
    </row>
    <row r="33" spans="1:8" x14ac:dyDescent="0.35">
      <c r="A33" s="71" t="s">
        <v>793</v>
      </c>
      <c r="B33" s="72" t="s">
        <v>741</v>
      </c>
      <c r="C33" s="73"/>
      <c r="D33" s="74" t="s">
        <v>790</v>
      </c>
      <c r="E33" s="170" t="str">
        <f>LOWER(Table134[[#This Row],[Group]])</f>
        <v>cancer exclusion</v>
      </c>
      <c r="F33" s="74" t="str">
        <f>PROPER(Table134[[#This Row],[Group2]])</f>
        <v>Cancer Exclusion</v>
      </c>
      <c r="G33" s="211"/>
      <c r="H33" s="163"/>
    </row>
    <row r="34" spans="1:8" ht="23" x14ac:dyDescent="0.35">
      <c r="A34" s="71" t="s">
        <v>42</v>
      </c>
      <c r="B34" s="72" t="s">
        <v>741</v>
      </c>
      <c r="C34" s="73"/>
      <c r="D34" s="74" t="s">
        <v>43</v>
      </c>
      <c r="E34" s="170" t="str">
        <f>LOWER(Table134[[#This Row],[Group]])</f>
        <v>vasodilator antihypertensive drugs/pulmanory arterial hypertension</v>
      </c>
      <c r="F34" s="74" t="str">
        <f>PROPER(Table134[[#This Row],[Group2]])</f>
        <v>Vasodilator Antihypertensive Drugs/Pulmanory Arterial Hypertension</v>
      </c>
      <c r="G34" s="167" t="s">
        <v>22</v>
      </c>
      <c r="H34" s="163"/>
    </row>
    <row r="35" spans="1:8" x14ac:dyDescent="0.35">
      <c r="A35" s="71" t="s">
        <v>44</v>
      </c>
      <c r="B35" s="72" t="s">
        <v>741</v>
      </c>
      <c r="C35" s="73"/>
      <c r="D35" s="74" t="s">
        <v>45</v>
      </c>
      <c r="E35" s="170" t="str">
        <f>LOWER(Table134[[#This Row],[Group]])</f>
        <v>neuromuscular disorders</v>
      </c>
      <c r="F35" s="74" t="str">
        <f>PROPER(Table134[[#This Row],[Group2]])</f>
        <v>Neuromuscular Disorders</v>
      </c>
      <c r="G35" s="167" t="s">
        <v>22</v>
      </c>
      <c r="H35" s="163"/>
    </row>
    <row r="36" spans="1:8" ht="34.5" x14ac:dyDescent="0.35">
      <c r="A36" s="78" t="s">
        <v>46</v>
      </c>
      <c r="B36" s="79" t="s">
        <v>742</v>
      </c>
      <c r="C36" s="80" t="s">
        <v>751</v>
      </c>
      <c r="D36" s="77" t="s">
        <v>48</v>
      </c>
      <c r="E36" s="171" t="str">
        <f>LOWER(Table134[[#This Row],[Group]])</f>
        <v>antibacterial drugs</v>
      </c>
      <c r="F36" s="77" t="str">
        <f>PROPER(Table134[[#This Row],[Group2]])</f>
        <v>Antibacterial Drugs</v>
      </c>
      <c r="G36" s="210" t="s">
        <v>22</v>
      </c>
      <c r="H36" s="163"/>
    </row>
    <row r="37" spans="1:8" x14ac:dyDescent="0.35">
      <c r="A37" s="94" t="s">
        <v>49</v>
      </c>
      <c r="B37" s="95" t="s">
        <v>741</v>
      </c>
      <c r="C37" s="73" t="s">
        <v>47</v>
      </c>
      <c r="D37" s="74" t="s">
        <v>48</v>
      </c>
      <c r="E37" s="170" t="str">
        <f>LOWER(Table134[[#This Row],[Group]])</f>
        <v>antibacterial drugs</v>
      </c>
      <c r="F37" s="74" t="str">
        <f>PROPER(Table134[[#This Row],[Group2]])</f>
        <v>Antibacterial Drugs</v>
      </c>
      <c r="G37" s="167" t="s">
        <v>12</v>
      </c>
      <c r="H37" s="163"/>
    </row>
    <row r="38" spans="1:8" x14ac:dyDescent="0.35">
      <c r="A38" s="94" t="s">
        <v>794</v>
      </c>
      <c r="B38" s="95" t="s">
        <v>741</v>
      </c>
      <c r="C38" s="73"/>
      <c r="D38" s="74" t="s">
        <v>790</v>
      </c>
      <c r="E38" s="170" t="str">
        <f>LOWER(Table134[[#This Row],[Group]])</f>
        <v>cancer exclusion</v>
      </c>
      <c r="F38" s="74" t="str">
        <f>PROPER(Table134[[#This Row],[Group2]])</f>
        <v>Cancer Exclusion</v>
      </c>
      <c r="G38" s="211"/>
      <c r="H38" s="163"/>
    </row>
    <row r="39" spans="1:8" x14ac:dyDescent="0.35">
      <c r="A39" s="71" t="s">
        <v>50</v>
      </c>
      <c r="B39" s="72" t="s">
        <v>741</v>
      </c>
      <c r="C39" s="73"/>
      <c r="D39" s="74" t="s">
        <v>51</v>
      </c>
      <c r="E39" s="170" t="str">
        <f>LOWER(Table134[[#This Row],[Group]])</f>
        <v>antifungals</v>
      </c>
      <c r="F39" s="74" t="str">
        <f>PROPER(Table134[[#This Row],[Group2]])</f>
        <v>Antifungals</v>
      </c>
      <c r="G39" s="167" t="s">
        <v>12</v>
      </c>
      <c r="H39" s="163"/>
    </row>
    <row r="40" spans="1:8" ht="69" x14ac:dyDescent="0.35">
      <c r="A40" s="78" t="s">
        <v>52</v>
      </c>
      <c r="B40" s="79" t="s">
        <v>742</v>
      </c>
      <c r="C40" s="80" t="s">
        <v>752</v>
      </c>
      <c r="D40" s="77" t="s">
        <v>14</v>
      </c>
      <c r="E40" s="171" t="str">
        <f>LOWER(Table134[[#This Row],[Group]])</f>
        <v>cytokine modulators</v>
      </c>
      <c r="F40" s="77" t="str">
        <f>PROPER(Table134[[#This Row],[Group2]])</f>
        <v>Cytokine Modulators</v>
      </c>
      <c r="G40" s="210" t="s">
        <v>6</v>
      </c>
      <c r="H40" s="163"/>
    </row>
    <row r="41" spans="1:8" ht="23" x14ac:dyDescent="0.35">
      <c r="A41" s="78" t="s">
        <v>53</v>
      </c>
      <c r="B41" s="79" t="s">
        <v>748</v>
      </c>
      <c r="C41" s="80" t="s">
        <v>753</v>
      </c>
      <c r="D41" s="77" t="s">
        <v>54</v>
      </c>
      <c r="E41" s="171" t="str">
        <f>LOWER(Table134[[#This Row],[Group]])</f>
        <v>oral anticoagulant reversal agents</v>
      </c>
      <c r="F41" s="77" t="str">
        <f>PROPER(Table134[[#This Row],[Group2]])</f>
        <v>Oral Anticoagulant Reversal Agents</v>
      </c>
      <c r="G41" s="210" t="s">
        <v>6</v>
      </c>
      <c r="H41" s="163"/>
    </row>
    <row r="42" spans="1:8" x14ac:dyDescent="0.35">
      <c r="A42" s="71" t="s">
        <v>55</v>
      </c>
      <c r="B42" s="72" t="s">
        <v>741</v>
      </c>
      <c r="C42" s="73"/>
      <c r="D42" s="88" t="s">
        <v>51</v>
      </c>
      <c r="E42" s="172" t="str">
        <f>LOWER(Table134[[#This Row],[Group]])</f>
        <v>antifungals</v>
      </c>
      <c r="F42" s="74" t="str">
        <f>PROPER(Table134[[#This Row],[Group2]])</f>
        <v>Antifungals</v>
      </c>
      <c r="G42" s="209" t="s">
        <v>12</v>
      </c>
      <c r="H42" s="163"/>
    </row>
    <row r="43" spans="1:8" x14ac:dyDescent="0.35">
      <c r="A43" s="71" t="s">
        <v>56</v>
      </c>
      <c r="B43" s="72" t="s">
        <v>741</v>
      </c>
      <c r="C43" s="96"/>
      <c r="D43" s="74" t="s">
        <v>14</v>
      </c>
      <c r="E43" s="170" t="str">
        <f>LOWER(Table134[[#This Row],[Group]])</f>
        <v>cytokine modulators</v>
      </c>
      <c r="F43" s="74" t="str">
        <f>PROPER(Table134[[#This Row],[Group2]])</f>
        <v>Cytokine Modulators</v>
      </c>
      <c r="G43" s="167" t="s">
        <v>6</v>
      </c>
      <c r="H43" s="163"/>
    </row>
    <row r="44" spans="1:8" x14ac:dyDescent="0.35">
      <c r="A44" s="71" t="s">
        <v>58</v>
      </c>
      <c r="B44" s="72" t="s">
        <v>741</v>
      </c>
      <c r="C44" s="73"/>
      <c r="D44" s="74" t="s">
        <v>59</v>
      </c>
      <c r="E44" s="170" t="str">
        <f>LOWER(Table134[[#This Row],[Group]])</f>
        <v>blood-related products</v>
      </c>
      <c r="F44" s="74" t="str">
        <f>PROPER(Table134[[#This Row],[Group2]])</f>
        <v>Blood-Related Products</v>
      </c>
      <c r="G44" s="167" t="s">
        <v>6</v>
      </c>
      <c r="H44" s="163"/>
    </row>
    <row r="45" spans="1:8" ht="23" x14ac:dyDescent="0.35">
      <c r="A45" s="71" t="s">
        <v>60</v>
      </c>
      <c r="B45" s="72" t="s">
        <v>741</v>
      </c>
      <c r="C45" s="73"/>
      <c r="D45" s="74" t="s">
        <v>57</v>
      </c>
      <c r="E45" s="170" t="str">
        <f>LOWER(Table134[[#This Row],[Group]])</f>
        <v>drugs used in hypoplastic, haemolytic, and renal anaemias</v>
      </c>
      <c r="F45" s="74" t="str">
        <f>PROPER(Table134[[#This Row],[Group2]])</f>
        <v>Drugs Used In Hypoplastic, Haemolytic, And Renal Anaemias</v>
      </c>
      <c r="G45" s="167" t="s">
        <v>6</v>
      </c>
      <c r="H45" s="163"/>
    </row>
    <row r="46" spans="1:8" x14ac:dyDescent="0.35">
      <c r="A46" s="78" t="s">
        <v>795</v>
      </c>
      <c r="B46" s="79" t="s">
        <v>741</v>
      </c>
      <c r="C46" s="80"/>
      <c r="D46" s="97" t="s">
        <v>797</v>
      </c>
      <c r="E46" s="176" t="str">
        <f>LOWER(Table134[[#This Row],[Group]])</f>
        <v>congenital thrombotic thrombocytopenic purpura</v>
      </c>
      <c r="F46" s="97" t="str">
        <f>PROPER(Table134[[#This Row],[Group2]])</f>
        <v>Congenital Thrombotic Thrombocytopenic Purpura</v>
      </c>
      <c r="G46" s="213"/>
      <c r="H46" s="163"/>
    </row>
    <row r="47" spans="1:8" x14ac:dyDescent="0.35">
      <c r="A47" s="71" t="s">
        <v>796</v>
      </c>
      <c r="B47" s="72" t="s">
        <v>741</v>
      </c>
      <c r="C47" s="73"/>
      <c r="D47" s="74" t="s">
        <v>790</v>
      </c>
      <c r="E47" s="170" t="str">
        <f>LOWER(Table134[[#This Row],[Group]])</f>
        <v>cancer exclusion</v>
      </c>
      <c r="F47" s="74" t="str">
        <f>PROPER(Table134[[#This Row],[Group2]])</f>
        <v>Cancer Exclusion</v>
      </c>
      <c r="G47" s="211"/>
      <c r="H47" s="163"/>
    </row>
    <row r="48" spans="1:8" x14ac:dyDescent="0.35">
      <c r="A48" s="139" t="s">
        <v>928</v>
      </c>
      <c r="B48" s="127" t="s">
        <v>741</v>
      </c>
      <c r="C48" s="127"/>
      <c r="D48" s="127" t="s">
        <v>1079</v>
      </c>
      <c r="E48" s="177" t="str">
        <f>LOWER(Table134[[#This Row],[Group]])</f>
        <v>glucagon-like peptide analogue</v>
      </c>
      <c r="F48" s="223" t="str">
        <f>PROPER(Table134[[#This Row],[Group2]])</f>
        <v>Glucagon-Like Peptide Analogue</v>
      </c>
      <c r="G48" s="167"/>
      <c r="H48" s="163"/>
    </row>
    <row r="49" spans="1:8" ht="23" x14ac:dyDescent="0.35">
      <c r="A49" s="78" t="s">
        <v>61</v>
      </c>
      <c r="B49" s="79" t="s">
        <v>742</v>
      </c>
      <c r="C49" s="80" t="s">
        <v>754</v>
      </c>
      <c r="D49" s="77" t="s">
        <v>14</v>
      </c>
      <c r="E49" s="171" t="str">
        <f>LOWER(Table134[[#This Row],[Group]])</f>
        <v>cytokine modulators</v>
      </c>
      <c r="F49" s="77" t="str">
        <f>PROPER(Table134[[#This Row],[Group2]])</f>
        <v>Cytokine Modulators</v>
      </c>
      <c r="G49" s="210" t="s">
        <v>6</v>
      </c>
      <c r="H49" s="163"/>
    </row>
    <row r="50" spans="1:8" x14ac:dyDescent="0.35">
      <c r="A50" s="90" t="s">
        <v>63</v>
      </c>
      <c r="B50" s="91" t="s">
        <v>745</v>
      </c>
      <c r="C50" s="92"/>
      <c r="D50" s="93" t="s">
        <v>64</v>
      </c>
      <c r="E50" s="178" t="str">
        <f>LOWER(Table134[[#This Row],[Group]])</f>
        <v>allergen immunotherapy</v>
      </c>
      <c r="F50" s="93" t="str">
        <f>PROPER(Table134[[#This Row],[Group2]])</f>
        <v>Allergen Immunotherapy</v>
      </c>
      <c r="G50" s="214" t="s">
        <v>6</v>
      </c>
      <c r="H50" s="163"/>
    </row>
    <row r="51" spans="1:8" x14ac:dyDescent="0.35">
      <c r="A51" s="71" t="s">
        <v>65</v>
      </c>
      <c r="B51" s="72" t="s">
        <v>741</v>
      </c>
      <c r="C51" s="73"/>
      <c r="D51" s="74" t="s">
        <v>45</v>
      </c>
      <c r="E51" s="170" t="str">
        <f>LOWER(Table134[[#This Row],[Group]])</f>
        <v>neuromuscular disorders</v>
      </c>
      <c r="F51" s="74" t="str">
        <f>PROPER(Table134[[#This Row],[Group2]])</f>
        <v>Neuromuscular Disorders</v>
      </c>
      <c r="G51" s="167" t="s">
        <v>22</v>
      </c>
      <c r="H51" s="163"/>
    </row>
    <row r="52" spans="1:8" x14ac:dyDescent="0.35">
      <c r="A52" s="82" t="s">
        <v>66</v>
      </c>
      <c r="B52" s="83" t="s">
        <v>741</v>
      </c>
      <c r="C52" s="84"/>
      <c r="D52" s="85" t="s">
        <v>67</v>
      </c>
      <c r="E52" s="179" t="str">
        <f>LOWER(Table134[[#This Row],[Group]])</f>
        <v>antineoplastic drugs</v>
      </c>
      <c r="F52" s="85" t="str">
        <f>PROPER(Table134[[#This Row],[Group2]])</f>
        <v>Antineoplastic Drugs</v>
      </c>
      <c r="G52" s="214" t="s">
        <v>6</v>
      </c>
      <c r="H52" s="163"/>
    </row>
    <row r="53" spans="1:8" x14ac:dyDescent="0.35">
      <c r="A53" s="71" t="s">
        <v>798</v>
      </c>
      <c r="B53" s="83" t="s">
        <v>741</v>
      </c>
      <c r="C53" s="84"/>
      <c r="D53" s="74" t="s">
        <v>790</v>
      </c>
      <c r="E53" s="170" t="str">
        <f>LOWER(Table134[[#This Row],[Group]])</f>
        <v>cancer exclusion</v>
      </c>
      <c r="F53" s="74" t="str">
        <f>PROPER(Table134[[#This Row],[Group2]])</f>
        <v>Cancer Exclusion</v>
      </c>
      <c r="G53" s="215"/>
      <c r="H53" s="163"/>
    </row>
    <row r="54" spans="1:8" x14ac:dyDescent="0.35">
      <c r="A54" s="71" t="s">
        <v>68</v>
      </c>
      <c r="B54" s="72" t="s">
        <v>741</v>
      </c>
      <c r="C54" s="73" t="s">
        <v>62</v>
      </c>
      <c r="D54" s="88" t="s">
        <v>69</v>
      </c>
      <c r="E54" s="172" t="str">
        <f>LOWER(Table134[[#This Row],[Group]])</f>
        <v>drugs used in metabolic disorders</v>
      </c>
      <c r="F54" s="74" t="str">
        <f>PROPER(Table134[[#This Row],[Group2]])</f>
        <v>Drugs Used In Metabolic Disorders</v>
      </c>
      <c r="G54" s="209" t="s">
        <v>6</v>
      </c>
      <c r="H54" s="163"/>
    </row>
    <row r="55" spans="1:8" x14ac:dyDescent="0.35">
      <c r="A55" s="98" t="s">
        <v>71</v>
      </c>
      <c r="B55" s="83" t="s">
        <v>741</v>
      </c>
      <c r="C55" s="73"/>
      <c r="D55" s="99" t="s">
        <v>16</v>
      </c>
      <c r="E55" s="180" t="str">
        <f>LOWER(Table134[[#This Row],[Group]])</f>
        <v>drugs affecting the immune response</v>
      </c>
      <c r="F55" s="99" t="str">
        <f>PROPER(Table134[[#This Row],[Group2]])</f>
        <v>Drugs Affecting The Immune Response</v>
      </c>
      <c r="G55" s="167" t="s">
        <v>6</v>
      </c>
      <c r="H55" s="163"/>
    </row>
    <row r="56" spans="1:8" x14ac:dyDescent="0.35">
      <c r="A56" s="71" t="s">
        <v>72</v>
      </c>
      <c r="B56" s="83" t="s">
        <v>741</v>
      </c>
      <c r="C56" s="96"/>
      <c r="D56" s="74" t="s">
        <v>45</v>
      </c>
      <c r="E56" s="170" t="str">
        <f>LOWER(Table134[[#This Row],[Group]])</f>
        <v>neuromuscular disorders</v>
      </c>
      <c r="F56" s="74" t="str">
        <f>PROPER(Table134[[#This Row],[Group2]])</f>
        <v>Neuromuscular Disorders</v>
      </c>
      <c r="G56" s="167" t="s">
        <v>22</v>
      </c>
      <c r="H56" s="163"/>
    </row>
    <row r="57" spans="1:8" x14ac:dyDescent="0.35">
      <c r="A57" s="71" t="s">
        <v>73</v>
      </c>
      <c r="B57" s="83" t="s">
        <v>741</v>
      </c>
      <c r="C57" s="73"/>
      <c r="D57" s="74" t="s">
        <v>9</v>
      </c>
      <c r="E57" s="170" t="str">
        <f>LOWER(Table134[[#This Row],[Group]])</f>
        <v>aids/hiv antiretrovirals</v>
      </c>
      <c r="F57" s="74" t="s">
        <v>1101</v>
      </c>
      <c r="G57" s="167" t="s">
        <v>6</v>
      </c>
      <c r="H57" s="163"/>
    </row>
    <row r="58" spans="1:8" x14ac:dyDescent="0.35">
      <c r="A58" s="71" t="s">
        <v>799</v>
      </c>
      <c r="B58" s="83" t="s">
        <v>741</v>
      </c>
      <c r="C58" s="73"/>
      <c r="D58" s="74" t="s">
        <v>790</v>
      </c>
      <c r="E58" s="170" t="str">
        <f>LOWER(Table134[[#This Row],[Group]])</f>
        <v>cancer exclusion</v>
      </c>
      <c r="F58" s="74" t="str">
        <f>PROPER(Table134[[#This Row],[Group2]])</f>
        <v>Cancer Exclusion</v>
      </c>
      <c r="G58" s="211"/>
      <c r="H58" s="163"/>
    </row>
    <row r="59" spans="1:8" x14ac:dyDescent="0.35">
      <c r="A59" s="71" t="s">
        <v>584</v>
      </c>
      <c r="B59" s="83" t="s">
        <v>741</v>
      </c>
      <c r="C59" s="73"/>
      <c r="D59" s="74" t="s">
        <v>433</v>
      </c>
      <c r="E59" s="170" t="str">
        <f>LOWER(Table134[[#This Row],[Group]])</f>
        <v>atmp</v>
      </c>
      <c r="F59" s="74" t="s">
        <v>433</v>
      </c>
      <c r="G59" s="167"/>
      <c r="H59" s="163"/>
    </row>
    <row r="60" spans="1:8" x14ac:dyDescent="0.35">
      <c r="A60" s="82" t="s">
        <v>74</v>
      </c>
      <c r="B60" s="83" t="s">
        <v>748</v>
      </c>
      <c r="C60" s="84" t="s">
        <v>1069</v>
      </c>
      <c r="D60" s="85" t="s">
        <v>75</v>
      </c>
      <c r="E60" s="179" t="str">
        <f>LOWER(Table134[[#This Row],[Group]])</f>
        <v>calcitonin gene-related peptide (cgrp) antagonists</v>
      </c>
      <c r="F60" s="85" t="str">
        <f>PROPER(Table134[[#This Row],[Group2]])</f>
        <v>Calcitonin Gene-Related Peptide (Cgrp) Antagonists</v>
      </c>
      <c r="G60" s="214" t="s">
        <v>6</v>
      </c>
      <c r="H60" s="163"/>
    </row>
    <row r="61" spans="1:8" ht="23" x14ac:dyDescent="0.35">
      <c r="A61" s="71" t="s">
        <v>800</v>
      </c>
      <c r="B61" s="83" t="s">
        <v>741</v>
      </c>
      <c r="C61" s="84"/>
      <c r="D61" s="74" t="s">
        <v>433</v>
      </c>
      <c r="E61" s="170" t="str">
        <f>LOWER(Table134[[#This Row],[Group]])</f>
        <v>atmp</v>
      </c>
      <c r="F61" s="74" t="s">
        <v>433</v>
      </c>
      <c r="G61" s="216"/>
      <c r="H61" s="163"/>
    </row>
    <row r="62" spans="1:8" ht="34.5" x14ac:dyDescent="0.35">
      <c r="A62" s="71" t="s">
        <v>801</v>
      </c>
      <c r="B62" s="153" t="s">
        <v>741</v>
      </c>
      <c r="C62" s="84"/>
      <c r="D62" s="74" t="s">
        <v>433</v>
      </c>
      <c r="E62" s="170" t="str">
        <f>LOWER(Table134[[#This Row],[Group]])</f>
        <v>atmp</v>
      </c>
      <c r="F62" s="74" t="s">
        <v>433</v>
      </c>
      <c r="G62" s="215"/>
      <c r="H62" s="163"/>
    </row>
    <row r="63" spans="1:8" x14ac:dyDescent="0.35">
      <c r="A63" s="71" t="s">
        <v>604</v>
      </c>
      <c r="B63" s="83" t="s">
        <v>741</v>
      </c>
      <c r="C63" s="84"/>
      <c r="D63" s="74" t="s">
        <v>433</v>
      </c>
      <c r="E63" s="170" t="str">
        <f>LOWER(Table134[[#This Row],[Group]])</f>
        <v>atmp</v>
      </c>
      <c r="F63" s="74" t="s">
        <v>433</v>
      </c>
      <c r="G63" s="216"/>
      <c r="H63" s="163"/>
    </row>
    <row r="64" spans="1:8" x14ac:dyDescent="0.35">
      <c r="A64" s="71" t="s">
        <v>76</v>
      </c>
      <c r="B64" s="72" t="s">
        <v>741</v>
      </c>
      <c r="C64" s="96"/>
      <c r="D64" s="74" t="s">
        <v>59</v>
      </c>
      <c r="E64" s="170" t="str">
        <f>LOWER(Table134[[#This Row],[Group]])</f>
        <v>blood-related products</v>
      </c>
      <c r="F64" s="74" t="str">
        <f>PROPER(Table134[[#This Row],[Group2]])</f>
        <v>Blood-Related Products</v>
      </c>
      <c r="G64" s="167"/>
      <c r="H64" s="163"/>
    </row>
    <row r="65" spans="1:8" x14ac:dyDescent="0.35">
      <c r="A65" s="71" t="s">
        <v>802</v>
      </c>
      <c r="B65" s="72" t="s">
        <v>741</v>
      </c>
      <c r="C65" s="96"/>
      <c r="D65" s="74" t="s">
        <v>433</v>
      </c>
      <c r="E65" s="170" t="str">
        <f>LOWER(Table134[[#This Row],[Group]])</f>
        <v>atmp</v>
      </c>
      <c r="F65" s="74" t="s">
        <v>433</v>
      </c>
      <c r="G65" s="167"/>
      <c r="H65" s="163"/>
    </row>
    <row r="66" spans="1:8" x14ac:dyDescent="0.35">
      <c r="A66" s="71" t="s">
        <v>611</v>
      </c>
      <c r="B66" s="72" t="s">
        <v>741</v>
      </c>
      <c r="C66" s="96"/>
      <c r="D66" s="74" t="s">
        <v>433</v>
      </c>
      <c r="E66" s="170" t="str">
        <f>LOWER(Table134[[#This Row],[Group]])</f>
        <v>atmp</v>
      </c>
      <c r="F66" s="74" t="s">
        <v>433</v>
      </c>
      <c r="G66" s="167"/>
      <c r="H66" s="163"/>
    </row>
    <row r="67" spans="1:8" ht="23" x14ac:dyDescent="0.35">
      <c r="A67" s="100" t="s">
        <v>77</v>
      </c>
      <c r="B67" s="101" t="s">
        <v>748</v>
      </c>
      <c r="C67" s="80" t="s">
        <v>755</v>
      </c>
      <c r="D67" s="77" t="s">
        <v>29</v>
      </c>
      <c r="E67" s="171" t="str">
        <f>LOWER(Table134[[#This Row],[Group]])</f>
        <v>subfoveal choroidal neovascularisation</v>
      </c>
      <c r="F67" s="77" t="str">
        <f>PROPER(Table134[[#This Row],[Group2]])</f>
        <v>Subfoveal Choroidal Neovascularisation</v>
      </c>
      <c r="G67" s="210" t="s">
        <v>6</v>
      </c>
      <c r="H67" s="163"/>
    </row>
    <row r="68" spans="1:8" x14ac:dyDescent="0.35">
      <c r="A68" s="109" t="s">
        <v>78</v>
      </c>
      <c r="B68" s="110" t="s">
        <v>741</v>
      </c>
      <c r="C68" s="73"/>
      <c r="D68" s="88" t="s">
        <v>14</v>
      </c>
      <c r="E68" s="172" t="str">
        <f>LOWER(Table134[[#This Row],[Group]])</f>
        <v>cytokine modulators</v>
      </c>
      <c r="F68" s="74" t="str">
        <f>PROPER(Table134[[#This Row],[Group2]])</f>
        <v>Cytokine Modulators</v>
      </c>
      <c r="G68" s="209" t="s">
        <v>6</v>
      </c>
      <c r="H68" s="163"/>
    </row>
    <row r="69" spans="1:8" x14ac:dyDescent="0.35">
      <c r="A69" s="71" t="s">
        <v>79</v>
      </c>
      <c r="B69" s="72" t="s">
        <v>741</v>
      </c>
      <c r="C69" s="96"/>
      <c r="D69" s="74" t="s">
        <v>80</v>
      </c>
      <c r="E69" s="170" t="str">
        <f>LOWER(Table134[[#This Row],[Group]])</f>
        <v>glycogen storage disease type ii (pompe disease)</v>
      </c>
      <c r="F69" s="74" t="str">
        <f>PROPER(Table134[[#This Row],[Group2]])</f>
        <v>Glycogen Storage Disease Type Ii (Pompe Disease)</v>
      </c>
      <c r="G69" s="167" t="s">
        <v>6</v>
      </c>
      <c r="H69" s="163"/>
    </row>
    <row r="70" spans="1:8" x14ac:dyDescent="0.35">
      <c r="A70" s="71" t="s">
        <v>617</v>
      </c>
      <c r="B70" s="72" t="s">
        <v>741</v>
      </c>
      <c r="C70" s="96"/>
      <c r="D70" s="74" t="s">
        <v>433</v>
      </c>
      <c r="E70" s="170" t="str">
        <f>LOWER(Table134[[#This Row],[Group]])</f>
        <v>atmp</v>
      </c>
      <c r="F70" s="74" t="s">
        <v>433</v>
      </c>
      <c r="G70" s="167"/>
      <c r="H70" s="163"/>
    </row>
    <row r="71" spans="1:8" x14ac:dyDescent="0.35">
      <c r="A71" s="71" t="s">
        <v>81</v>
      </c>
      <c r="B71" s="72" t="s">
        <v>741</v>
      </c>
      <c r="C71" s="96"/>
      <c r="D71" s="74" t="s">
        <v>82</v>
      </c>
      <c r="E71" s="170" t="str">
        <f>LOWER(Table134[[#This Row],[Group]])</f>
        <v>mastocytosis</v>
      </c>
      <c r="F71" s="74" t="str">
        <f>PROPER(Table134[[#This Row],[Group2]])</f>
        <v>Mastocytosis</v>
      </c>
      <c r="G71" s="167" t="s">
        <v>6</v>
      </c>
      <c r="H71" s="163"/>
    </row>
    <row r="72" spans="1:8" ht="34.5" x14ac:dyDescent="0.35">
      <c r="A72" s="78" t="s">
        <v>83</v>
      </c>
      <c r="B72" s="79" t="s">
        <v>748</v>
      </c>
      <c r="C72" s="80" t="s">
        <v>756</v>
      </c>
      <c r="D72" s="77" t="s">
        <v>84</v>
      </c>
      <c r="E72" s="171" t="str">
        <f>LOWER(Table134[[#This Row],[Group]])</f>
        <v>platelet disorder drugs</v>
      </c>
      <c r="F72" s="77" t="str">
        <f>PROPER(Table134[[#This Row],[Group2]])</f>
        <v>Platelet Disorder Drugs</v>
      </c>
      <c r="G72" s="210" t="s">
        <v>6</v>
      </c>
      <c r="H72" s="163"/>
    </row>
    <row r="73" spans="1:8" x14ac:dyDescent="0.35">
      <c r="A73" s="71" t="s">
        <v>803</v>
      </c>
      <c r="B73" s="72" t="s">
        <v>741</v>
      </c>
      <c r="C73" s="73"/>
      <c r="D73" s="74" t="s">
        <v>790</v>
      </c>
      <c r="E73" s="170" t="str">
        <f>LOWER(Table134[[#This Row],[Group]])</f>
        <v>cancer exclusion</v>
      </c>
      <c r="F73" s="74" t="str">
        <f>PROPER(Table134[[#This Row],[Group2]])</f>
        <v>Cancer Exclusion</v>
      </c>
      <c r="G73" s="211"/>
      <c r="H73" s="163"/>
    </row>
    <row r="74" spans="1:8" x14ac:dyDescent="0.35">
      <c r="A74" s="139" t="s">
        <v>929</v>
      </c>
      <c r="B74" s="127" t="s">
        <v>741</v>
      </c>
      <c r="C74" s="127"/>
      <c r="D74" s="127" t="s">
        <v>1080</v>
      </c>
      <c r="E74" s="177" t="str">
        <f>LOWER(Table134[[#This Row],[Group]])</f>
        <v>malignant disease and immunosuppression</v>
      </c>
      <c r="F74" s="223" t="str">
        <f>PROPER(Table134[[#This Row],[Group2]])</f>
        <v>Malignant Disease And Immunosuppression</v>
      </c>
      <c r="G74" s="167"/>
      <c r="H74" s="163"/>
    </row>
    <row r="75" spans="1:8" x14ac:dyDescent="0.35">
      <c r="A75" s="71" t="s">
        <v>619</v>
      </c>
      <c r="B75" s="72" t="s">
        <v>741</v>
      </c>
      <c r="C75" s="73"/>
      <c r="D75" s="74" t="s">
        <v>433</v>
      </c>
      <c r="E75" s="170" t="str">
        <f>LOWER(Table134[[#This Row],[Group]])</f>
        <v>atmp</v>
      </c>
      <c r="F75" s="74" t="s">
        <v>433</v>
      </c>
      <c r="G75" s="209"/>
      <c r="H75" s="163"/>
    </row>
    <row r="76" spans="1:8" ht="23" x14ac:dyDescent="0.35">
      <c r="A76" s="71" t="s">
        <v>85</v>
      </c>
      <c r="B76" s="72" t="s">
        <v>741</v>
      </c>
      <c r="C76" s="73" t="s">
        <v>26</v>
      </c>
      <c r="D76" s="74" t="s">
        <v>27</v>
      </c>
      <c r="E76" s="170" t="str">
        <f>LOWER(Table134[[#This Row],[Group]])</f>
        <v>protein kinase inhibitors</v>
      </c>
      <c r="F76" s="74" t="str">
        <f>PROPER(Table134[[#This Row],[Group2]])</f>
        <v>Protein Kinase Inhibitors</v>
      </c>
      <c r="G76" s="167" t="s">
        <v>6</v>
      </c>
      <c r="H76" s="163"/>
    </row>
    <row r="77" spans="1:8" ht="23" x14ac:dyDescent="0.35">
      <c r="A77" s="71" t="s">
        <v>86</v>
      </c>
      <c r="B77" s="72" t="s">
        <v>741</v>
      </c>
      <c r="C77" s="73" t="s">
        <v>26</v>
      </c>
      <c r="D77" s="74" t="s">
        <v>87</v>
      </c>
      <c r="E77" s="170" t="str">
        <f>LOWER(Table134[[#This Row],[Group]])</f>
        <v>myelodysplastic syndrome</v>
      </c>
      <c r="F77" s="74" t="str">
        <f>PROPER(Table134[[#This Row],[Group2]])</f>
        <v>Myelodysplastic Syndrome</v>
      </c>
      <c r="G77" s="167" t="s">
        <v>22</v>
      </c>
      <c r="H77" s="163"/>
    </row>
    <row r="78" spans="1:8" x14ac:dyDescent="0.35">
      <c r="A78" s="71" t="s">
        <v>88</v>
      </c>
      <c r="B78" s="72" t="s">
        <v>741</v>
      </c>
      <c r="C78" s="73" t="s">
        <v>47</v>
      </c>
      <c r="D78" s="74" t="s">
        <v>48</v>
      </c>
      <c r="E78" s="170" t="str">
        <f>LOWER(Table134[[#This Row],[Group]])</f>
        <v>antibacterial drugs</v>
      </c>
      <c r="F78" s="74" t="str">
        <f>PROPER(Table134[[#This Row],[Group2]])</f>
        <v>Antibacterial Drugs</v>
      </c>
      <c r="G78" s="167" t="s">
        <v>22</v>
      </c>
      <c r="H78" s="163"/>
    </row>
    <row r="79" spans="1:8" ht="34.5" x14ac:dyDescent="0.35">
      <c r="A79" s="78" t="s">
        <v>89</v>
      </c>
      <c r="B79" s="79" t="s">
        <v>742</v>
      </c>
      <c r="C79" s="80" t="s">
        <v>1070</v>
      </c>
      <c r="D79" s="77" t="s">
        <v>16</v>
      </c>
      <c r="E79" s="171" t="str">
        <f>LOWER(Table134[[#This Row],[Group]])</f>
        <v>drugs affecting the immune response</v>
      </c>
      <c r="F79" s="77" t="str">
        <f>PROPER(Table134[[#This Row],[Group2]])</f>
        <v>Drugs Affecting The Immune Response</v>
      </c>
      <c r="G79" s="210" t="s">
        <v>6</v>
      </c>
      <c r="H79" s="163"/>
    </row>
    <row r="80" spans="1:8" x14ac:dyDescent="0.35">
      <c r="A80" s="71" t="s">
        <v>90</v>
      </c>
      <c r="B80" s="72" t="s">
        <v>741</v>
      </c>
      <c r="C80" s="73"/>
      <c r="D80" s="88" t="s">
        <v>91</v>
      </c>
      <c r="E80" s="172" t="str">
        <f>LOWER(Table134[[#This Row],[Group]])</f>
        <v>corticosteroids and other immunosuppressants</v>
      </c>
      <c r="F80" s="74" t="str">
        <f>PROPER(Table134[[#This Row],[Group2]])</f>
        <v>Corticosteroids And Other Immunosuppressants</v>
      </c>
      <c r="G80" s="209" t="s">
        <v>22</v>
      </c>
      <c r="H80" s="163"/>
    </row>
    <row r="81" spans="1:8" x14ac:dyDescent="0.35">
      <c r="A81" s="139" t="s">
        <v>930</v>
      </c>
      <c r="B81" s="127" t="s">
        <v>741</v>
      </c>
      <c r="C81" s="127"/>
      <c r="D81" s="127" t="s">
        <v>1081</v>
      </c>
      <c r="E81" s="177" t="str">
        <f>LOWER(Table134[[#This Row],[Group]])</f>
        <v>drugs affecting the immune response</v>
      </c>
      <c r="F81" s="223" t="str">
        <f>PROPER(Table134[[#This Row],[Group2]])</f>
        <v>Drugs Affecting The Immune Response</v>
      </c>
      <c r="G81" s="167"/>
      <c r="H81" s="163"/>
    </row>
    <row r="82" spans="1:8" x14ac:dyDescent="0.35">
      <c r="A82" s="71" t="s">
        <v>92</v>
      </c>
      <c r="B82" s="72" t="s">
        <v>741</v>
      </c>
      <c r="C82" s="73"/>
      <c r="D82" s="74" t="s">
        <v>93</v>
      </c>
      <c r="E82" s="170" t="str">
        <f>LOWER(Table134[[#This Row],[Group]])</f>
        <v>antituberculosis drugs</v>
      </c>
      <c r="F82" s="74" t="str">
        <f>PROPER(Table134[[#This Row],[Group2]])</f>
        <v>Antituberculosis Drugs</v>
      </c>
      <c r="G82" s="167" t="s">
        <v>22</v>
      </c>
      <c r="H82" s="163"/>
    </row>
    <row r="83" spans="1:8" x14ac:dyDescent="0.35">
      <c r="A83" s="98" t="s">
        <v>94</v>
      </c>
      <c r="B83" s="117" t="s">
        <v>741</v>
      </c>
      <c r="C83" s="73"/>
      <c r="D83" s="99" t="s">
        <v>95</v>
      </c>
      <c r="E83" s="180" t="str">
        <f>LOWER(Table134[[#This Row],[Group]])</f>
        <v>malignant disease and immunosuppression</v>
      </c>
      <c r="F83" s="99" t="str">
        <f>PROPER(Table134[[#This Row],[Group2]])</f>
        <v>Malignant Disease And Immunosuppression</v>
      </c>
      <c r="G83" s="167" t="s">
        <v>22</v>
      </c>
      <c r="H83" s="163"/>
    </row>
    <row r="84" spans="1:8" x14ac:dyDescent="0.35">
      <c r="A84" s="98" t="s">
        <v>804</v>
      </c>
      <c r="B84" s="117" t="s">
        <v>741</v>
      </c>
      <c r="C84" s="73"/>
      <c r="D84" s="99" t="s">
        <v>790</v>
      </c>
      <c r="E84" s="180" t="str">
        <f>LOWER(Table134[[#This Row],[Group]])</f>
        <v>cancer exclusion</v>
      </c>
      <c r="F84" s="99" t="str">
        <f>PROPER(Table134[[#This Row],[Group2]])</f>
        <v>Cancer Exclusion</v>
      </c>
      <c r="G84" s="211"/>
      <c r="H84" s="163"/>
    </row>
    <row r="85" spans="1:8" x14ac:dyDescent="0.35">
      <c r="A85" s="71" t="s">
        <v>96</v>
      </c>
      <c r="B85" s="72" t="s">
        <v>741</v>
      </c>
      <c r="C85" s="73"/>
      <c r="D85" s="74" t="s">
        <v>16</v>
      </c>
      <c r="E85" s="170" t="str">
        <f>LOWER(Table134[[#This Row],[Group]])</f>
        <v>drugs affecting the immune response</v>
      </c>
      <c r="F85" s="74" t="str">
        <f>PROPER(Table134[[#This Row],[Group2]])</f>
        <v>Drugs Affecting The Immune Response</v>
      </c>
      <c r="G85" s="167" t="s">
        <v>22</v>
      </c>
      <c r="H85" s="163"/>
    </row>
    <row r="86" spans="1:8" x14ac:dyDescent="0.35">
      <c r="A86" s="71" t="s">
        <v>97</v>
      </c>
      <c r="B86" s="72" t="s">
        <v>741</v>
      </c>
      <c r="C86" s="73"/>
      <c r="D86" s="74" t="s">
        <v>16</v>
      </c>
      <c r="E86" s="170" t="str">
        <f>LOWER(Table134[[#This Row],[Group]])</f>
        <v>drugs affecting the immune response</v>
      </c>
      <c r="F86" s="74" t="str">
        <f>PROPER(Table134[[#This Row],[Group2]])</f>
        <v>Drugs Affecting The Immune Response</v>
      </c>
      <c r="G86" s="167" t="s">
        <v>6</v>
      </c>
      <c r="H86" s="163"/>
    </row>
    <row r="87" spans="1:8" x14ac:dyDescent="0.35">
      <c r="A87" s="82" t="s">
        <v>98</v>
      </c>
      <c r="B87" s="83" t="s">
        <v>741</v>
      </c>
      <c r="C87" s="84"/>
      <c r="D87" s="85" t="s">
        <v>99</v>
      </c>
      <c r="E87" s="179" t="str">
        <f>LOWER(Table134[[#This Row],[Group]])</f>
        <v>immunosuppressants</v>
      </c>
      <c r="F87" s="85" t="str">
        <f>PROPER(Table134[[#This Row],[Group2]])</f>
        <v>Immunosuppressants</v>
      </c>
      <c r="G87" s="214" t="s">
        <v>6</v>
      </c>
      <c r="H87" s="163"/>
    </row>
    <row r="88" spans="1:8" x14ac:dyDescent="0.35">
      <c r="A88" s="71" t="s">
        <v>805</v>
      </c>
      <c r="B88" s="153" t="s">
        <v>741</v>
      </c>
      <c r="C88" s="84"/>
      <c r="D88" s="146" t="s">
        <v>790</v>
      </c>
      <c r="E88" s="181" t="str">
        <f>LOWER(Table134[[#This Row],[Group]])</f>
        <v>cancer exclusion</v>
      </c>
      <c r="F88" s="146" t="str">
        <f>PROPER(Table134[[#This Row],[Group2]])</f>
        <v>Cancer Exclusion</v>
      </c>
      <c r="G88" s="215"/>
      <c r="H88" s="163"/>
    </row>
    <row r="89" spans="1:8" x14ac:dyDescent="0.35">
      <c r="A89" s="139" t="s">
        <v>931</v>
      </c>
      <c r="B89" s="127" t="s">
        <v>741</v>
      </c>
      <c r="C89" s="127"/>
      <c r="D89" s="129" t="s">
        <v>790</v>
      </c>
      <c r="E89" s="173" t="str">
        <f>LOWER(Table134[[#This Row],[Group]])</f>
        <v>cancer exclusion</v>
      </c>
      <c r="F89" s="129" t="str">
        <f>PROPER(Table134[[#This Row],[Group2]])</f>
        <v>Cancer Exclusion</v>
      </c>
      <c r="G89" s="167"/>
      <c r="H89" s="163"/>
    </row>
    <row r="90" spans="1:8" x14ac:dyDescent="0.35">
      <c r="A90" s="71" t="s">
        <v>806</v>
      </c>
      <c r="B90" s="153" t="s">
        <v>741</v>
      </c>
      <c r="C90" s="84"/>
      <c r="D90" s="74" t="s">
        <v>790</v>
      </c>
      <c r="E90" s="170" t="str">
        <f>LOWER(Table134[[#This Row],[Group]])</f>
        <v>cancer exclusion</v>
      </c>
      <c r="F90" s="74" t="str">
        <f>PROPER(Table134[[#This Row],[Group2]])</f>
        <v>Cancer Exclusion</v>
      </c>
      <c r="G90" s="215"/>
      <c r="H90" s="163"/>
    </row>
    <row r="91" spans="1:8" ht="34.5" x14ac:dyDescent="0.35">
      <c r="A91" s="116" t="s">
        <v>100</v>
      </c>
      <c r="B91" s="126" t="s">
        <v>741</v>
      </c>
      <c r="C91" s="73" t="s">
        <v>1078</v>
      </c>
      <c r="D91" s="74" t="s">
        <v>101</v>
      </c>
      <c r="E91" s="170" t="str">
        <f>LOWER(Table134[[#This Row],[Group]])</f>
        <v>allergen immunotherapy</v>
      </c>
      <c r="F91" s="74" t="str">
        <f>PROPER(Table134[[#This Row],[Group2]])</f>
        <v>Allergen Immunotherapy</v>
      </c>
      <c r="G91" s="210" t="s">
        <v>6</v>
      </c>
      <c r="H91" s="163"/>
    </row>
    <row r="92" spans="1:8" x14ac:dyDescent="0.35">
      <c r="A92" s="82" t="s">
        <v>102</v>
      </c>
      <c r="B92" s="83" t="s">
        <v>741</v>
      </c>
      <c r="C92" s="84"/>
      <c r="D92" s="85" t="s">
        <v>103</v>
      </c>
      <c r="E92" s="179" t="str">
        <f>LOWER(Table134[[#This Row],[Group]])</f>
        <v>antihaemorrhagics</v>
      </c>
      <c r="F92" s="85" t="str">
        <f>PROPER(Table134[[#This Row],[Group2]])</f>
        <v>Antihaemorrhagics</v>
      </c>
      <c r="G92" s="214" t="s">
        <v>6</v>
      </c>
      <c r="H92" s="163"/>
    </row>
    <row r="93" spans="1:8" x14ac:dyDescent="0.35">
      <c r="A93" s="71" t="s">
        <v>626</v>
      </c>
      <c r="B93" s="83" t="s">
        <v>741</v>
      </c>
      <c r="C93" s="84"/>
      <c r="D93" s="74" t="s">
        <v>433</v>
      </c>
      <c r="E93" s="170" t="str">
        <f>LOWER(Table134[[#This Row],[Group]])</f>
        <v>atmp</v>
      </c>
      <c r="F93" s="74" t="s">
        <v>433</v>
      </c>
      <c r="G93" s="216"/>
      <c r="H93" s="163"/>
    </row>
    <row r="94" spans="1:8" x14ac:dyDescent="0.35">
      <c r="A94" s="71" t="s">
        <v>104</v>
      </c>
      <c r="B94" s="72" t="s">
        <v>741</v>
      </c>
      <c r="C94" s="96"/>
      <c r="D94" s="74" t="s">
        <v>105</v>
      </c>
      <c r="E94" s="170" t="str">
        <f>LOWER(Table134[[#This Row],[Group]])</f>
        <v>hereditary angioedema</v>
      </c>
      <c r="F94" s="74" t="str">
        <f>PROPER(Table134[[#This Row],[Group2]])</f>
        <v>Hereditary Angioedema</v>
      </c>
      <c r="G94" s="167" t="s">
        <v>6</v>
      </c>
      <c r="H94" s="163"/>
    </row>
    <row r="95" spans="1:8" ht="23" x14ac:dyDescent="0.35">
      <c r="A95" s="71" t="s">
        <v>106</v>
      </c>
      <c r="B95" s="72" t="s">
        <v>741</v>
      </c>
      <c r="C95" s="73" t="s">
        <v>107</v>
      </c>
      <c r="D95" s="74" t="s">
        <v>40</v>
      </c>
      <c r="E95" s="170" t="str">
        <f>LOWER(Table134[[#This Row],[Group]])</f>
        <v>drugs used in metabolic disorders</v>
      </c>
      <c r="F95" s="74" t="str">
        <f>PROPER(Table134[[#This Row],[Group2]])</f>
        <v>Drugs Used In Metabolic Disorders</v>
      </c>
      <c r="G95" s="167" t="s">
        <v>6</v>
      </c>
      <c r="H95" s="163"/>
    </row>
    <row r="96" spans="1:8" ht="23" x14ac:dyDescent="0.35">
      <c r="A96" s="78" t="s">
        <v>108</v>
      </c>
      <c r="B96" s="79" t="s">
        <v>742</v>
      </c>
      <c r="C96" s="80" t="s">
        <v>758</v>
      </c>
      <c r="D96" s="77" t="s">
        <v>67</v>
      </c>
      <c r="E96" s="171" t="str">
        <f>LOWER(Table134[[#This Row],[Group]])</f>
        <v>antineoplastic drugs</v>
      </c>
      <c r="F96" s="77" t="str">
        <f>PROPER(Table134[[#This Row],[Group2]])</f>
        <v>Antineoplastic Drugs</v>
      </c>
      <c r="G96" s="210" t="s">
        <v>6</v>
      </c>
      <c r="H96" s="163"/>
    </row>
    <row r="97" spans="1:8" ht="34.5" x14ac:dyDescent="0.35">
      <c r="A97" s="78" t="s">
        <v>109</v>
      </c>
      <c r="B97" s="79" t="s">
        <v>748</v>
      </c>
      <c r="C97" s="80" t="s">
        <v>759</v>
      </c>
      <c r="D97" s="77" t="s">
        <v>48</v>
      </c>
      <c r="E97" s="171" t="str">
        <f>LOWER(Table134[[#This Row],[Group]])</f>
        <v>antibacterial drugs</v>
      </c>
      <c r="F97" s="77" t="str">
        <f>PROPER(Table134[[#This Row],[Group2]])</f>
        <v>Antibacterial Drugs</v>
      </c>
      <c r="G97" s="210" t="s">
        <v>22</v>
      </c>
      <c r="H97" s="163"/>
    </row>
    <row r="98" spans="1:8" x14ac:dyDescent="0.35">
      <c r="A98" s="71" t="s">
        <v>111</v>
      </c>
      <c r="B98" s="72" t="s">
        <v>741</v>
      </c>
      <c r="C98" s="73"/>
      <c r="D98" s="88" t="s">
        <v>9</v>
      </c>
      <c r="E98" s="172" t="str">
        <f>LOWER(Table134[[#This Row],[Group]])</f>
        <v>aids/hiv antiretrovirals</v>
      </c>
      <c r="F98" s="74" t="s">
        <v>1101</v>
      </c>
      <c r="G98" s="209" t="s">
        <v>6</v>
      </c>
      <c r="H98" s="163"/>
    </row>
    <row r="99" spans="1:8" x14ac:dyDescent="0.35">
      <c r="A99" s="139" t="s">
        <v>932</v>
      </c>
      <c r="B99" s="127" t="s">
        <v>741</v>
      </c>
      <c r="C99" s="127"/>
      <c r="D99" s="129" t="s">
        <v>790</v>
      </c>
      <c r="E99" s="173" t="str">
        <f>LOWER(Table134[[#This Row],[Group]])</f>
        <v>cancer exclusion</v>
      </c>
      <c r="F99" s="129" t="str">
        <f>PROPER(Table134[[#This Row],[Group2]])</f>
        <v>Cancer Exclusion</v>
      </c>
      <c r="G99" s="167"/>
      <c r="H99" s="163"/>
    </row>
    <row r="100" spans="1:8" x14ac:dyDescent="0.35">
      <c r="A100" s="78" t="s">
        <v>112</v>
      </c>
      <c r="B100" s="79" t="s">
        <v>748</v>
      </c>
      <c r="C100" s="80"/>
      <c r="D100" s="77" t="s">
        <v>14</v>
      </c>
      <c r="E100" s="171" t="str">
        <f>LOWER(Table134[[#This Row],[Group]])</f>
        <v>cytokine modulators</v>
      </c>
      <c r="F100" s="77" t="str">
        <f>PROPER(Table134[[#This Row],[Group2]])</f>
        <v>Cytokine Modulators</v>
      </c>
      <c r="G100" s="210" t="s">
        <v>6</v>
      </c>
      <c r="H100" s="163"/>
    </row>
    <row r="101" spans="1:8" x14ac:dyDescent="0.35">
      <c r="A101" s="71" t="s">
        <v>807</v>
      </c>
      <c r="B101" s="72" t="s">
        <v>741</v>
      </c>
      <c r="C101" s="73"/>
      <c r="D101" s="74" t="s">
        <v>790</v>
      </c>
      <c r="E101" s="170" t="str">
        <f>LOWER(Table134[[#This Row],[Group]])</f>
        <v>cancer exclusion</v>
      </c>
      <c r="F101" s="74" t="str">
        <f>PROPER(Table134[[#This Row],[Group2]])</f>
        <v>Cancer Exclusion</v>
      </c>
      <c r="G101" s="211"/>
      <c r="H101" s="163"/>
    </row>
    <row r="102" spans="1:8" x14ac:dyDescent="0.35">
      <c r="A102" s="71" t="s">
        <v>113</v>
      </c>
      <c r="B102" s="72" t="s">
        <v>741</v>
      </c>
      <c r="C102" s="73" t="s">
        <v>114</v>
      </c>
      <c r="D102" s="88" t="s">
        <v>115</v>
      </c>
      <c r="E102" s="172" t="str">
        <f>LOWER(Table134[[#This Row],[Group]])</f>
        <v>enzymes</v>
      </c>
      <c r="F102" s="74" t="str">
        <f>PROPER(Table134[[#This Row],[Group2]])</f>
        <v>Enzymes</v>
      </c>
      <c r="G102" s="209" t="s">
        <v>22</v>
      </c>
      <c r="H102" s="163"/>
    </row>
    <row r="103" spans="1:8" x14ac:dyDescent="0.35">
      <c r="A103" s="82" t="s">
        <v>116</v>
      </c>
      <c r="B103" s="83" t="s">
        <v>741</v>
      </c>
      <c r="C103" s="84"/>
      <c r="D103" s="85" t="s">
        <v>117</v>
      </c>
      <c r="E103" s="179" t="str">
        <f>LOWER(Table134[[#This Row],[Group]])</f>
        <v>preparations for treatment of wounds and ulcers</v>
      </c>
      <c r="F103" s="85" t="str">
        <f>PROPER(Table134[[#This Row],[Group2]])</f>
        <v>Preparations For Treatment Of Wounds And Ulcers</v>
      </c>
      <c r="G103" s="214" t="s">
        <v>6</v>
      </c>
      <c r="H103" s="163"/>
    </row>
    <row r="104" spans="1:8" x14ac:dyDescent="0.35">
      <c r="A104" s="139" t="s">
        <v>933</v>
      </c>
      <c r="B104" s="127" t="s">
        <v>1056</v>
      </c>
      <c r="C104" s="128" t="s">
        <v>1114</v>
      </c>
      <c r="D104" s="129" t="s">
        <v>1076</v>
      </c>
      <c r="E104" s="173" t="str">
        <f>LOWER(Table134[[#This Row],[Group]])</f>
        <v>sigma1/muscarinic receptor agonist</v>
      </c>
      <c r="F104" s="129" t="str">
        <f>PROPER(Table134[[#This Row],[Group2]])</f>
        <v>Sigma1/Muscarinic Receptor Agonist</v>
      </c>
      <c r="G104" s="167"/>
      <c r="H104" s="163"/>
    </row>
    <row r="105" spans="1:8" x14ac:dyDescent="0.35">
      <c r="A105" s="105" t="s">
        <v>808</v>
      </c>
      <c r="B105" s="106" t="s">
        <v>741</v>
      </c>
      <c r="C105" s="107"/>
      <c r="D105" s="108" t="s">
        <v>790</v>
      </c>
      <c r="E105" s="174" t="str">
        <f>LOWER(Table134[[#This Row],[Group]])</f>
        <v>cancer exclusion</v>
      </c>
      <c r="F105" s="108" t="str">
        <f>PROPER(Table134[[#This Row],[Group2]])</f>
        <v>Cancer Exclusion</v>
      </c>
      <c r="G105" s="217"/>
      <c r="H105" s="163"/>
    </row>
    <row r="106" spans="1:8" ht="23" x14ac:dyDescent="0.35">
      <c r="A106" s="71" t="s">
        <v>118</v>
      </c>
      <c r="B106" s="106" t="s">
        <v>741</v>
      </c>
      <c r="C106" s="73" t="s">
        <v>26</v>
      </c>
      <c r="D106" s="74" t="s">
        <v>67</v>
      </c>
      <c r="E106" s="170" t="str">
        <f>LOWER(Table134[[#This Row],[Group]])</f>
        <v>antineoplastic drugs</v>
      </c>
      <c r="F106" s="74" t="str">
        <f>PROPER(Table134[[#This Row],[Group2]])</f>
        <v>Antineoplastic Drugs</v>
      </c>
      <c r="G106" s="167" t="s">
        <v>6</v>
      </c>
      <c r="H106" s="163"/>
    </row>
    <row r="107" spans="1:8" ht="23" x14ac:dyDescent="0.35">
      <c r="A107" s="71" t="s">
        <v>119</v>
      </c>
      <c r="B107" s="106" t="s">
        <v>741</v>
      </c>
      <c r="C107" s="73"/>
      <c r="D107" s="74" t="s">
        <v>43</v>
      </c>
      <c r="E107" s="170" t="str">
        <f>LOWER(Table134[[#This Row],[Group]])</f>
        <v>vasodilator antihypertensive drugs/pulmanory arterial hypertension</v>
      </c>
      <c r="F107" s="74" t="str">
        <f>PROPER(Table134[[#This Row],[Group2]])</f>
        <v>Vasodilator Antihypertensive Drugs/Pulmanory Arterial Hypertension</v>
      </c>
      <c r="G107" s="167" t="s">
        <v>22</v>
      </c>
      <c r="H107" s="163"/>
    </row>
    <row r="108" spans="1:8" ht="23" x14ac:dyDescent="0.35">
      <c r="A108" s="71" t="s">
        <v>120</v>
      </c>
      <c r="B108" s="106" t="s">
        <v>741</v>
      </c>
      <c r="C108" s="73" t="s">
        <v>26</v>
      </c>
      <c r="D108" s="74" t="s">
        <v>27</v>
      </c>
      <c r="E108" s="170" t="str">
        <f>LOWER(Table134[[#This Row],[Group]])</f>
        <v>protein kinase inhibitors</v>
      </c>
      <c r="F108" s="74" t="str">
        <f>PROPER(Table134[[#This Row],[Group2]])</f>
        <v>Protein Kinase Inhibitors</v>
      </c>
      <c r="G108" s="167" t="s">
        <v>6</v>
      </c>
      <c r="H108" s="163"/>
    </row>
    <row r="109" spans="1:8" x14ac:dyDescent="0.35">
      <c r="A109" s="71" t="s">
        <v>632</v>
      </c>
      <c r="B109" s="106" t="s">
        <v>741</v>
      </c>
      <c r="C109" s="73"/>
      <c r="D109" s="74" t="s">
        <v>433</v>
      </c>
      <c r="E109" s="170" t="str">
        <f>LOWER(Table134[[#This Row],[Group]])</f>
        <v>atmp</v>
      </c>
      <c r="F109" s="74" t="s">
        <v>433</v>
      </c>
      <c r="G109" s="167"/>
      <c r="H109" s="163"/>
    </row>
    <row r="110" spans="1:8" x14ac:dyDescent="0.35">
      <c r="A110" s="139" t="s">
        <v>934</v>
      </c>
      <c r="B110" s="127" t="s">
        <v>1056</v>
      </c>
      <c r="C110" s="128" t="s">
        <v>1115</v>
      </c>
      <c r="D110" s="129" t="s">
        <v>1075</v>
      </c>
      <c r="E110" s="173" t="str">
        <f>LOWER(Table134[[#This Row],[Group]])</f>
        <v>dipeptidyl peptidase 1 (dpp1) inhibitor</v>
      </c>
      <c r="F110" s="129" t="str">
        <f>PROPER(Table134[[#This Row],[Group2]])</f>
        <v>Dipeptidyl Peptidase 1 (Dpp1) Inhibitor</v>
      </c>
      <c r="G110" s="167"/>
      <c r="H110" s="163"/>
    </row>
    <row r="111" spans="1:8" x14ac:dyDescent="0.35">
      <c r="A111" s="71" t="s">
        <v>809</v>
      </c>
      <c r="B111" s="106" t="s">
        <v>741</v>
      </c>
      <c r="C111" s="73"/>
      <c r="D111" s="74" t="s">
        <v>790</v>
      </c>
      <c r="E111" s="170" t="str">
        <f>LOWER(Table134[[#This Row],[Group]])</f>
        <v>cancer exclusion</v>
      </c>
      <c r="F111" s="74" t="str">
        <f>PROPER(Table134[[#This Row],[Group2]])</f>
        <v>Cancer Exclusion</v>
      </c>
      <c r="G111" s="211"/>
      <c r="H111" s="163"/>
    </row>
    <row r="112" spans="1:8" ht="23" x14ac:dyDescent="0.35">
      <c r="A112" s="143" t="s">
        <v>800</v>
      </c>
      <c r="B112" s="72" t="s">
        <v>741</v>
      </c>
      <c r="C112" s="133"/>
      <c r="D112" s="74"/>
      <c r="E112" s="170" t="str">
        <f>LOWER(Table134[[#This Row],[Group]])</f>
        <v/>
      </c>
      <c r="F112" s="74" t="s">
        <v>433</v>
      </c>
      <c r="G112" s="167"/>
      <c r="H112" s="163"/>
    </row>
    <row r="113" spans="1:8" x14ac:dyDescent="0.35">
      <c r="A113" s="71" t="s">
        <v>810</v>
      </c>
      <c r="B113" s="106" t="s">
        <v>741</v>
      </c>
      <c r="C113" s="73"/>
      <c r="D113" s="74" t="s">
        <v>790</v>
      </c>
      <c r="E113" s="170" t="str">
        <f>LOWER(Table134[[#This Row],[Group]])</f>
        <v>cancer exclusion</v>
      </c>
      <c r="F113" s="74" t="str">
        <f>PROPER(Table134[[#This Row],[Group2]])</f>
        <v>Cancer Exclusion</v>
      </c>
      <c r="G113" s="211"/>
      <c r="H113" s="163"/>
    </row>
    <row r="114" spans="1:8" x14ac:dyDescent="0.35">
      <c r="A114" s="139" t="s">
        <v>935</v>
      </c>
      <c r="B114" s="127" t="s">
        <v>741</v>
      </c>
      <c r="C114" s="127"/>
      <c r="D114" s="129" t="s">
        <v>790</v>
      </c>
      <c r="E114" s="173" t="str">
        <f>LOWER(Table134[[#This Row],[Group]])</f>
        <v>cancer exclusion</v>
      </c>
      <c r="F114" s="129" t="str">
        <f>PROPER(Table134[[#This Row],[Group2]])</f>
        <v>Cancer Exclusion</v>
      </c>
      <c r="G114" s="167"/>
      <c r="H114" s="163"/>
    </row>
    <row r="115" spans="1:8" x14ac:dyDescent="0.35">
      <c r="A115" s="78" t="s">
        <v>121</v>
      </c>
      <c r="B115" s="79" t="s">
        <v>748</v>
      </c>
      <c r="C115" s="80" t="s">
        <v>760</v>
      </c>
      <c r="D115" s="77" t="s">
        <v>14</v>
      </c>
      <c r="E115" s="171" t="str">
        <f>LOWER(Table134[[#This Row],[Group]])</f>
        <v>cytokine modulators</v>
      </c>
      <c r="F115" s="77" t="str">
        <f>PROPER(Table134[[#This Row],[Group2]])</f>
        <v>Cytokine Modulators</v>
      </c>
      <c r="G115" s="210" t="s">
        <v>6</v>
      </c>
      <c r="H115" s="163"/>
    </row>
    <row r="116" spans="1:8" ht="23" x14ac:dyDescent="0.35">
      <c r="A116" s="100" t="s">
        <v>122</v>
      </c>
      <c r="B116" s="101" t="s">
        <v>748</v>
      </c>
      <c r="C116" s="80" t="s">
        <v>761</v>
      </c>
      <c r="D116" s="77" t="s">
        <v>14</v>
      </c>
      <c r="E116" s="171" t="str">
        <f>LOWER(Table134[[#This Row],[Group]])</f>
        <v>cytokine modulators</v>
      </c>
      <c r="F116" s="77" t="str">
        <f>PROPER(Table134[[#This Row],[Group2]])</f>
        <v>Cytokine Modulators</v>
      </c>
      <c r="G116" s="210" t="s">
        <v>6</v>
      </c>
      <c r="H116" s="163"/>
    </row>
    <row r="117" spans="1:8" x14ac:dyDescent="0.35">
      <c r="A117" s="71" t="s">
        <v>123</v>
      </c>
      <c r="B117" s="72" t="s">
        <v>741</v>
      </c>
      <c r="C117" s="73"/>
      <c r="D117" s="74" t="s">
        <v>40</v>
      </c>
      <c r="E117" s="170" t="str">
        <f>LOWER(Table134[[#This Row],[Group]])</f>
        <v>drugs used in metabolic disorders</v>
      </c>
      <c r="F117" s="74" t="str">
        <f>PROPER(Table134[[#This Row],[Group2]])</f>
        <v>Drugs Used In Metabolic Disorders</v>
      </c>
      <c r="G117" s="167" t="s">
        <v>22</v>
      </c>
      <c r="H117" s="163"/>
    </row>
    <row r="118" spans="1:8" x14ac:dyDescent="0.35">
      <c r="A118" s="78" t="s">
        <v>811</v>
      </c>
      <c r="B118" s="91" t="s">
        <v>748</v>
      </c>
      <c r="C118" s="92"/>
      <c r="D118" s="97" t="s">
        <v>812</v>
      </c>
      <c r="E118" s="176" t="str">
        <f>LOWER(Table134[[#This Row],[Group]])</f>
        <v>primary iga nephropathy</v>
      </c>
      <c r="F118" s="97" t="str">
        <f>PROPER(Table134[[#This Row],[Group2]])</f>
        <v>Primary Iga Nephropathy</v>
      </c>
      <c r="G118" s="218"/>
      <c r="H118" s="163"/>
    </row>
    <row r="119" spans="1:8" x14ac:dyDescent="0.35">
      <c r="A119" s="71" t="s">
        <v>124</v>
      </c>
      <c r="B119" s="72" t="s">
        <v>741</v>
      </c>
      <c r="C119" s="96"/>
      <c r="D119" s="74" t="s">
        <v>125</v>
      </c>
      <c r="E119" s="170" t="str">
        <f>LOWER(Table134[[#This Row],[Group]])</f>
        <v>hepatitis d infection</v>
      </c>
      <c r="F119" s="74" t="str">
        <f>PROPER(Table134[[#This Row],[Group2]])</f>
        <v>Hepatitis D Infection</v>
      </c>
      <c r="G119" s="167" t="s">
        <v>6</v>
      </c>
      <c r="H119" s="163"/>
    </row>
    <row r="120" spans="1:8" x14ac:dyDescent="0.35">
      <c r="A120" s="109" t="s">
        <v>126</v>
      </c>
      <c r="B120" s="110" t="s">
        <v>741</v>
      </c>
      <c r="C120" s="73"/>
      <c r="D120" s="74" t="s">
        <v>16</v>
      </c>
      <c r="E120" s="170" t="str">
        <f>LOWER(Table134[[#This Row],[Group]])</f>
        <v>drugs affecting the immune response</v>
      </c>
      <c r="F120" s="74" t="str">
        <f>PROPER(Table134[[#This Row],[Group2]])</f>
        <v>Drugs Affecting The Immune Response</v>
      </c>
      <c r="G120" s="167" t="s">
        <v>6</v>
      </c>
      <c r="H120" s="163"/>
    </row>
    <row r="121" spans="1:8" x14ac:dyDescent="0.35">
      <c r="A121" s="71" t="s">
        <v>127</v>
      </c>
      <c r="B121" s="110" t="s">
        <v>741</v>
      </c>
      <c r="C121" s="73" t="s">
        <v>128</v>
      </c>
      <c r="D121" s="74" t="s">
        <v>129</v>
      </c>
      <c r="E121" s="170" t="str">
        <f>LOWER(Table134[[#This Row],[Group]])</f>
        <v>allergic emergencies</v>
      </c>
      <c r="F121" s="74" t="str">
        <f>PROPER(Table134[[#This Row],[Group2]])</f>
        <v>Allergic Emergencies</v>
      </c>
      <c r="G121" s="167" t="s">
        <v>6</v>
      </c>
      <c r="H121" s="163"/>
    </row>
    <row r="122" spans="1:8" x14ac:dyDescent="0.35">
      <c r="A122" s="82" t="s">
        <v>130</v>
      </c>
      <c r="B122" s="110" t="s">
        <v>741</v>
      </c>
      <c r="C122" s="84"/>
      <c r="D122" s="85" t="s">
        <v>131</v>
      </c>
      <c r="E122" s="179" t="str">
        <f>LOWER(Table134[[#This Row],[Group]])</f>
        <v>drugs for pulmonary fibrosis</v>
      </c>
      <c r="F122" s="85" t="str">
        <f>PROPER(Table134[[#This Row],[Group2]])</f>
        <v>Drugs For Pulmonary Fibrosis</v>
      </c>
      <c r="G122" s="214"/>
      <c r="H122" s="163"/>
    </row>
    <row r="123" spans="1:8" x14ac:dyDescent="0.35">
      <c r="A123" s="71" t="s">
        <v>813</v>
      </c>
      <c r="B123" s="110" t="s">
        <v>741</v>
      </c>
      <c r="C123" s="84"/>
      <c r="D123" s="74" t="s">
        <v>790</v>
      </c>
      <c r="E123" s="170" t="str">
        <f>LOWER(Table134[[#This Row],[Group]])</f>
        <v>cancer exclusion</v>
      </c>
      <c r="F123" s="74" t="str">
        <f>PROPER(Table134[[#This Row],[Group2]])</f>
        <v>Cancer Exclusion</v>
      </c>
      <c r="G123" s="215"/>
      <c r="H123" s="163"/>
    </row>
    <row r="124" spans="1:8" x14ac:dyDescent="0.35">
      <c r="A124" s="71" t="s">
        <v>132</v>
      </c>
      <c r="B124" s="110" t="s">
        <v>741</v>
      </c>
      <c r="C124" s="73"/>
      <c r="D124" s="88" t="s">
        <v>9</v>
      </c>
      <c r="E124" s="172" t="str">
        <f>LOWER(Table134[[#This Row],[Group]])</f>
        <v>aids/hiv antiretrovirals</v>
      </c>
      <c r="F124" s="74" t="s">
        <v>1101</v>
      </c>
      <c r="G124" s="209" t="s">
        <v>6</v>
      </c>
      <c r="H124" s="163"/>
    </row>
    <row r="125" spans="1:8" x14ac:dyDescent="0.35">
      <c r="A125" s="71" t="s">
        <v>814</v>
      </c>
      <c r="B125" s="110" t="s">
        <v>741</v>
      </c>
      <c r="C125" s="73"/>
      <c r="D125" s="74" t="s">
        <v>790</v>
      </c>
      <c r="E125" s="170" t="str">
        <f>LOWER(Table134[[#This Row],[Group]])</f>
        <v>cancer exclusion</v>
      </c>
      <c r="F125" s="74" t="str">
        <f>PROPER(Table134[[#This Row],[Group2]])</f>
        <v>Cancer Exclusion</v>
      </c>
      <c r="G125" s="211"/>
      <c r="H125" s="163"/>
    </row>
    <row r="126" spans="1:8" ht="23" x14ac:dyDescent="0.35">
      <c r="A126" s="71" t="s">
        <v>133</v>
      </c>
      <c r="B126" s="110" t="s">
        <v>741</v>
      </c>
      <c r="C126" s="73" t="s">
        <v>134</v>
      </c>
      <c r="D126" s="88" t="s">
        <v>135</v>
      </c>
      <c r="E126" s="172" t="str">
        <f>LOWER(Table134[[#This Row],[Group]])</f>
        <v>other endocrine drugs</v>
      </c>
      <c r="F126" s="74" t="str">
        <f>PROPER(Table134[[#This Row],[Group2]])</f>
        <v>Other Endocrine Drugs</v>
      </c>
      <c r="G126" s="209" t="s">
        <v>6</v>
      </c>
      <c r="H126" s="163"/>
    </row>
    <row r="127" spans="1:8" ht="46" x14ac:dyDescent="0.35">
      <c r="A127" s="78" t="s">
        <v>137</v>
      </c>
      <c r="B127" s="79" t="s">
        <v>757</v>
      </c>
      <c r="C127" s="80" t="s">
        <v>762</v>
      </c>
      <c r="D127" s="77" t="s">
        <v>34</v>
      </c>
      <c r="E127" s="171" t="str">
        <f>LOWER(Table134[[#This Row],[Group]])</f>
        <v>immunomodulating drugs</v>
      </c>
      <c r="F127" s="77" t="str">
        <f>PROPER(Table134[[#This Row],[Group2]])</f>
        <v>Immunomodulating Drugs</v>
      </c>
      <c r="G127" s="210" t="s">
        <v>6</v>
      </c>
      <c r="H127" s="163"/>
    </row>
    <row r="128" spans="1:8" x14ac:dyDescent="0.35">
      <c r="A128" s="71" t="s">
        <v>138</v>
      </c>
      <c r="B128" s="72" t="s">
        <v>741</v>
      </c>
      <c r="C128" s="107"/>
      <c r="D128" s="74" t="s">
        <v>139</v>
      </c>
      <c r="E128" s="170" t="str">
        <f>LOWER(Table134[[#This Row],[Group]])</f>
        <v>cannabinoids</v>
      </c>
      <c r="F128" s="74" t="str">
        <f>PROPER(Table134[[#This Row],[Group2]])</f>
        <v>Cannabinoids</v>
      </c>
      <c r="G128" s="167" t="s">
        <v>22</v>
      </c>
      <c r="H128" s="163"/>
    </row>
    <row r="129" spans="1:8" x14ac:dyDescent="0.35">
      <c r="A129" s="71" t="s">
        <v>639</v>
      </c>
      <c r="B129" s="72" t="s">
        <v>741</v>
      </c>
      <c r="C129" s="107"/>
      <c r="D129" s="74" t="s">
        <v>433</v>
      </c>
      <c r="E129" s="170" t="str">
        <f>LOWER(Table134[[#This Row],[Group]])</f>
        <v>atmp</v>
      </c>
      <c r="F129" s="74" t="s">
        <v>433</v>
      </c>
      <c r="G129" s="167"/>
      <c r="H129" s="163"/>
    </row>
    <row r="130" spans="1:8" x14ac:dyDescent="0.35">
      <c r="A130" s="139" t="s">
        <v>936</v>
      </c>
      <c r="B130" s="127" t="s">
        <v>741</v>
      </c>
      <c r="C130" s="127"/>
      <c r="D130" s="129" t="s">
        <v>790</v>
      </c>
      <c r="E130" s="182" t="str">
        <f>LOWER(Table134[[#This Row],[Group]])</f>
        <v>cancer exclusion</v>
      </c>
      <c r="F130" s="224" t="str">
        <f>PROPER(Table134[[#This Row],[Group2]])</f>
        <v>Cancer Exclusion</v>
      </c>
      <c r="H130" s="165"/>
    </row>
    <row r="131" spans="1:8" x14ac:dyDescent="0.35">
      <c r="A131" s="71" t="s">
        <v>140</v>
      </c>
      <c r="B131" s="72" t="s">
        <v>741</v>
      </c>
      <c r="C131" s="73"/>
      <c r="D131" s="74" t="s">
        <v>84</v>
      </c>
      <c r="E131" s="170" t="str">
        <f>LOWER(Table134[[#This Row],[Group]])</f>
        <v>platelet disorder drugs</v>
      </c>
      <c r="F131" s="74" t="str">
        <f>PROPER(Table134[[#This Row],[Group2]])</f>
        <v>Platelet Disorder Drugs</v>
      </c>
      <c r="G131" s="167" t="s">
        <v>6</v>
      </c>
      <c r="H131" s="163"/>
    </row>
    <row r="132" spans="1:8" x14ac:dyDescent="0.35">
      <c r="A132" s="71" t="s">
        <v>815</v>
      </c>
      <c r="B132" s="72" t="s">
        <v>741</v>
      </c>
      <c r="C132" s="73"/>
      <c r="D132" s="74" t="s">
        <v>790</v>
      </c>
      <c r="E132" s="170" t="str">
        <f>LOWER(Table134[[#This Row],[Group]])</f>
        <v>cancer exclusion</v>
      </c>
      <c r="F132" s="74" t="str">
        <f>PROPER(Table134[[#This Row],[Group2]])</f>
        <v>Cancer Exclusion</v>
      </c>
      <c r="G132" s="211"/>
      <c r="H132" s="163"/>
    </row>
    <row r="133" spans="1:8" ht="23" x14ac:dyDescent="0.35">
      <c r="A133" s="71" t="s">
        <v>141</v>
      </c>
      <c r="B133" s="72" t="s">
        <v>741</v>
      </c>
      <c r="C133" s="73" t="s">
        <v>107</v>
      </c>
      <c r="D133" s="74" t="s">
        <v>40</v>
      </c>
      <c r="E133" s="170" t="str">
        <f>LOWER(Table134[[#This Row],[Group]])</f>
        <v>drugs used in metabolic disorders</v>
      </c>
      <c r="F133" s="74" t="str">
        <f>PROPER(Table134[[#This Row],[Group2]])</f>
        <v>Drugs Used In Metabolic Disorders</v>
      </c>
      <c r="G133" s="167" t="s">
        <v>6</v>
      </c>
      <c r="H133" s="163"/>
    </row>
    <row r="134" spans="1:8" ht="23" x14ac:dyDescent="0.35">
      <c r="A134" s="71" t="s">
        <v>142</v>
      </c>
      <c r="B134" s="72" t="s">
        <v>741</v>
      </c>
      <c r="C134" s="73" t="s">
        <v>107</v>
      </c>
      <c r="D134" s="88" t="s">
        <v>40</v>
      </c>
      <c r="E134" s="172" t="str">
        <f>LOWER(Table134[[#This Row],[Group]])</f>
        <v>drugs used in metabolic disorders</v>
      </c>
      <c r="F134" s="74" t="str">
        <f>PROPER(Table134[[#This Row],[Group2]])</f>
        <v>Drugs Used In Metabolic Disorders</v>
      </c>
      <c r="G134" s="209" t="s">
        <v>6</v>
      </c>
      <c r="H134" s="163"/>
    </row>
    <row r="135" spans="1:8" x14ac:dyDescent="0.35">
      <c r="A135" s="90" t="s">
        <v>143</v>
      </c>
      <c r="B135" s="79" t="s">
        <v>748</v>
      </c>
      <c r="C135" s="92" t="s">
        <v>144</v>
      </c>
      <c r="D135" s="93" t="s">
        <v>41</v>
      </c>
      <c r="E135" s="178" t="str">
        <f>LOWER(Table134[[#This Row],[Group]])</f>
        <v>covid</v>
      </c>
      <c r="F135" s="93" t="str">
        <f>PROPER(Table134[[#This Row],[Group2]])</f>
        <v>Covid</v>
      </c>
      <c r="G135" s="214" t="s">
        <v>12</v>
      </c>
      <c r="H135" s="163"/>
    </row>
    <row r="136" spans="1:8" x14ac:dyDescent="0.35">
      <c r="A136" s="71" t="s">
        <v>145</v>
      </c>
      <c r="B136" s="72" t="s">
        <v>741</v>
      </c>
      <c r="C136" s="73"/>
      <c r="D136" s="88" t="s">
        <v>51</v>
      </c>
      <c r="E136" s="172" t="str">
        <f>LOWER(Table134[[#This Row],[Group]])</f>
        <v>antifungals</v>
      </c>
      <c r="F136" s="74" t="str">
        <f>PROPER(Table134[[#This Row],[Group2]])</f>
        <v>Antifungals</v>
      </c>
      <c r="G136" s="209" t="s">
        <v>12</v>
      </c>
      <c r="H136" s="163"/>
    </row>
    <row r="137" spans="1:8" x14ac:dyDescent="0.35">
      <c r="A137" s="139" t="s">
        <v>937</v>
      </c>
      <c r="B137" s="127" t="s">
        <v>741</v>
      </c>
      <c r="C137" s="127"/>
      <c r="D137" s="129" t="s">
        <v>790</v>
      </c>
      <c r="E137" s="173" t="str">
        <f>LOWER(Table134[[#This Row],[Group]])</f>
        <v>cancer exclusion</v>
      </c>
      <c r="F137" s="129" t="str">
        <f>PROPER(Table134[[#This Row],[Group2]])</f>
        <v>Cancer Exclusion</v>
      </c>
      <c r="G137" s="167"/>
      <c r="H137" s="163"/>
    </row>
    <row r="138" spans="1:8" x14ac:dyDescent="0.35">
      <c r="A138" s="139" t="s">
        <v>938</v>
      </c>
      <c r="B138" s="127" t="s">
        <v>741</v>
      </c>
      <c r="C138" s="127"/>
      <c r="D138" s="129" t="s">
        <v>790</v>
      </c>
      <c r="E138" s="173" t="str">
        <f>LOWER(Table134[[#This Row],[Group]])</f>
        <v>cancer exclusion</v>
      </c>
      <c r="F138" s="129" t="str">
        <f>PROPER(Table134[[#This Row],[Group2]])</f>
        <v>Cancer Exclusion</v>
      </c>
      <c r="G138" s="167"/>
      <c r="H138" s="163"/>
    </row>
    <row r="139" spans="1:8" x14ac:dyDescent="0.35">
      <c r="A139" s="139" t="s">
        <v>939</v>
      </c>
      <c r="B139" s="127" t="s">
        <v>741</v>
      </c>
      <c r="C139" s="127"/>
      <c r="D139" s="127" t="s">
        <v>1082</v>
      </c>
      <c r="E139" s="177" t="str">
        <f>LOWER(Table134[[#This Row],[Group]])</f>
        <v>immunomodulating drugs</v>
      </c>
      <c r="F139" s="223" t="str">
        <f>PROPER(Table134[[#This Row],[Group2]])</f>
        <v>Immunomodulating Drugs</v>
      </c>
      <c r="G139" s="167"/>
      <c r="H139" s="163"/>
    </row>
    <row r="140" spans="1:8" x14ac:dyDescent="0.35">
      <c r="A140" s="71" t="s">
        <v>816</v>
      </c>
      <c r="B140" s="72" t="s">
        <v>741</v>
      </c>
      <c r="C140" s="73"/>
      <c r="D140" s="74" t="s">
        <v>790</v>
      </c>
      <c r="E140" s="170" t="str">
        <f>LOWER(Table134[[#This Row],[Group]])</f>
        <v>cancer exclusion</v>
      </c>
      <c r="F140" s="74" t="str">
        <f>PROPER(Table134[[#This Row],[Group2]])</f>
        <v>Cancer Exclusion</v>
      </c>
      <c r="G140" s="211"/>
      <c r="H140" s="163"/>
    </row>
    <row r="141" spans="1:8" ht="23" x14ac:dyDescent="0.35">
      <c r="A141" s="196" t="s">
        <v>940</v>
      </c>
      <c r="B141" s="127"/>
      <c r="C141" s="127" t="s">
        <v>1106</v>
      </c>
      <c r="D141" s="129"/>
      <c r="E141" s="173" t="str">
        <f>LOWER(Table134[[#This Row],[Group]])</f>
        <v/>
      </c>
      <c r="F141" s="129" t="str">
        <f>PROPER(Table134[[#This Row],[Group2]])</f>
        <v/>
      </c>
      <c r="G141" s="167"/>
      <c r="H141" s="163"/>
    </row>
    <row r="142" spans="1:8" ht="23" x14ac:dyDescent="0.35">
      <c r="A142" s="71" t="s">
        <v>146</v>
      </c>
      <c r="B142" s="72" t="s">
        <v>741</v>
      </c>
      <c r="C142" s="73" t="s">
        <v>147</v>
      </c>
      <c r="D142" s="88" t="s">
        <v>148</v>
      </c>
      <c r="E142" s="172" t="str">
        <f>LOWER(Table134[[#This Row],[Group]])</f>
        <v>retinal disorders/intraocular lens replacement surgery</v>
      </c>
      <c r="F142" s="74" t="str">
        <f>PROPER(Table134[[#This Row],[Group2]])</f>
        <v>Retinal Disorders/Intraocular Lens Replacement Surgery</v>
      </c>
      <c r="G142" s="209" t="s">
        <v>22</v>
      </c>
      <c r="H142" s="163"/>
    </row>
    <row r="143" spans="1:8" x14ac:dyDescent="0.35">
      <c r="A143" s="71" t="s">
        <v>817</v>
      </c>
      <c r="B143" s="72" t="s">
        <v>741</v>
      </c>
      <c r="C143" s="73"/>
      <c r="D143" s="74" t="s">
        <v>790</v>
      </c>
      <c r="E143" s="170" t="str">
        <f>LOWER(Table134[[#This Row],[Group]])</f>
        <v>cancer exclusion</v>
      </c>
      <c r="F143" s="74" t="str">
        <f>PROPER(Table134[[#This Row],[Group2]])</f>
        <v>Cancer Exclusion</v>
      </c>
      <c r="G143" s="211"/>
      <c r="H143" s="163"/>
    </row>
    <row r="144" spans="1:8" x14ac:dyDescent="0.35">
      <c r="A144" s="98" t="s">
        <v>149</v>
      </c>
      <c r="B144" s="72" t="s">
        <v>741</v>
      </c>
      <c r="C144" s="73"/>
      <c r="D144" s="102" t="s">
        <v>20</v>
      </c>
      <c r="E144" s="183" t="str">
        <f>LOWER(Table134[[#This Row],[Group]])</f>
        <v>lysosomal storage disorder drugs</v>
      </c>
      <c r="F144" s="99" t="str">
        <f>PROPER(Table134[[#This Row],[Group2]])</f>
        <v>Lysosomal Storage Disorder Drugs</v>
      </c>
      <c r="G144" s="209" t="s">
        <v>22</v>
      </c>
      <c r="H144" s="163"/>
    </row>
    <row r="145" spans="1:8" ht="46" x14ac:dyDescent="0.35">
      <c r="A145" s="78" t="s">
        <v>150</v>
      </c>
      <c r="B145" s="79" t="s">
        <v>742</v>
      </c>
      <c r="C145" s="80" t="s">
        <v>763</v>
      </c>
      <c r="D145" s="77" t="s">
        <v>14</v>
      </c>
      <c r="E145" s="171" t="str">
        <f>LOWER(Table134[[#This Row],[Group]])</f>
        <v>cytokine modulators</v>
      </c>
      <c r="F145" s="77" t="str">
        <f>PROPER(Table134[[#This Row],[Group2]])</f>
        <v>Cytokine Modulators</v>
      </c>
      <c r="G145" s="210" t="s">
        <v>6</v>
      </c>
      <c r="H145" s="163"/>
    </row>
    <row r="146" spans="1:8" ht="23" x14ac:dyDescent="0.35">
      <c r="A146" s="71" t="s">
        <v>151</v>
      </c>
      <c r="B146" s="72" t="s">
        <v>741</v>
      </c>
      <c r="C146" s="73" t="s">
        <v>26</v>
      </c>
      <c r="D146" s="88" t="s">
        <v>67</v>
      </c>
      <c r="E146" s="172" t="str">
        <f>LOWER(Table134[[#This Row],[Group]])</f>
        <v>antineoplastic drugs</v>
      </c>
      <c r="F146" s="74" t="str">
        <f>PROPER(Table134[[#This Row],[Group2]])</f>
        <v>Antineoplastic Drugs</v>
      </c>
      <c r="G146" s="209" t="s">
        <v>6</v>
      </c>
      <c r="H146" s="163"/>
    </row>
    <row r="147" spans="1:8" ht="23" x14ac:dyDescent="0.35">
      <c r="A147" s="98" t="s">
        <v>152</v>
      </c>
      <c r="B147" s="72" t="s">
        <v>741</v>
      </c>
      <c r="C147" s="73" t="s">
        <v>107</v>
      </c>
      <c r="D147" s="99" t="s">
        <v>40</v>
      </c>
      <c r="E147" s="180" t="str">
        <f>LOWER(Table134[[#This Row],[Group]])</f>
        <v>drugs used in metabolic disorders</v>
      </c>
      <c r="F147" s="99" t="str">
        <f>PROPER(Table134[[#This Row],[Group2]])</f>
        <v>Drugs Used In Metabolic Disorders</v>
      </c>
      <c r="G147" s="167" t="s">
        <v>6</v>
      </c>
      <c r="H147" s="163"/>
    </row>
    <row r="148" spans="1:8" x14ac:dyDescent="0.35">
      <c r="A148" s="98" t="s">
        <v>818</v>
      </c>
      <c r="B148" s="72" t="s">
        <v>741</v>
      </c>
      <c r="C148" s="73"/>
      <c r="D148" s="99" t="s">
        <v>790</v>
      </c>
      <c r="E148" s="180" t="str">
        <f>LOWER(Table134[[#This Row],[Group]])</f>
        <v>cancer exclusion</v>
      </c>
      <c r="F148" s="99" t="str">
        <f>PROPER(Table134[[#This Row],[Group2]])</f>
        <v>Cancer Exclusion</v>
      </c>
      <c r="G148" s="211"/>
      <c r="H148" s="163"/>
    </row>
    <row r="149" spans="1:8" ht="23" x14ac:dyDescent="0.35">
      <c r="A149" s="113" t="s">
        <v>153</v>
      </c>
      <c r="B149" s="72" t="s">
        <v>741</v>
      </c>
      <c r="C149" s="73" t="s">
        <v>107</v>
      </c>
      <c r="D149" s="74" t="s">
        <v>40</v>
      </c>
      <c r="E149" s="170" t="str">
        <f>LOWER(Table134[[#This Row],[Group]])</f>
        <v>drugs used in metabolic disorders</v>
      </c>
      <c r="F149" s="74" t="str">
        <f>PROPER(Table134[[#This Row],[Group2]])</f>
        <v>Drugs Used In Metabolic Disorders</v>
      </c>
      <c r="G149" s="167" t="s">
        <v>6</v>
      </c>
      <c r="H149" s="163"/>
    </row>
    <row r="150" spans="1:8" x14ac:dyDescent="0.35">
      <c r="A150" s="139" t="s">
        <v>941</v>
      </c>
      <c r="B150" s="127" t="s">
        <v>741</v>
      </c>
      <c r="C150" s="127"/>
      <c r="D150" s="127" t="s">
        <v>1081</v>
      </c>
      <c r="E150" s="177" t="str">
        <f>LOWER(Table134[[#This Row],[Group]])</f>
        <v>drugs affecting the immune response</v>
      </c>
      <c r="F150" s="223" t="str">
        <f>PROPER(Table134[[#This Row],[Group2]])</f>
        <v>Drugs Affecting The Immune Response</v>
      </c>
      <c r="G150" s="167"/>
      <c r="H150" s="163"/>
    </row>
    <row r="151" spans="1:8" x14ac:dyDescent="0.35">
      <c r="A151" s="90" t="s">
        <v>154</v>
      </c>
      <c r="B151" s="79" t="s">
        <v>748</v>
      </c>
      <c r="C151" s="92" t="s">
        <v>144</v>
      </c>
      <c r="D151" s="93" t="s">
        <v>41</v>
      </c>
      <c r="E151" s="178" t="str">
        <f>LOWER(Table134[[#This Row],[Group]])</f>
        <v>covid</v>
      </c>
      <c r="F151" s="93" t="str">
        <f>PROPER(Table134[[#This Row],[Group2]])</f>
        <v>Covid</v>
      </c>
      <c r="G151" s="214" t="s">
        <v>12</v>
      </c>
      <c r="H151" s="163"/>
    </row>
    <row r="152" spans="1:8" x14ac:dyDescent="0.35">
      <c r="A152" s="71" t="s">
        <v>642</v>
      </c>
      <c r="B152" s="72" t="s">
        <v>741</v>
      </c>
      <c r="C152" s="84"/>
      <c r="D152" s="74" t="s">
        <v>433</v>
      </c>
      <c r="E152" s="170" t="str">
        <f>LOWER(Table134[[#This Row],[Group]])</f>
        <v>atmp</v>
      </c>
      <c r="F152" s="74" t="s">
        <v>433</v>
      </c>
      <c r="G152" s="216"/>
      <c r="H152" s="163"/>
    </row>
    <row r="153" spans="1:8" x14ac:dyDescent="0.35">
      <c r="A153" s="71" t="s">
        <v>155</v>
      </c>
      <c r="B153" s="72" t="s">
        <v>741</v>
      </c>
      <c r="C153" s="96"/>
      <c r="D153" s="74" t="s">
        <v>80</v>
      </c>
      <c r="E153" s="170" t="str">
        <f>LOWER(Table134[[#This Row],[Group]])</f>
        <v>glycogen storage disease type ii (pompe disease)</v>
      </c>
      <c r="F153" s="74" t="str">
        <f>PROPER(Table134[[#This Row],[Group2]])</f>
        <v>Glycogen Storage Disease Type Ii (Pompe Disease)</v>
      </c>
      <c r="G153" s="167" t="s">
        <v>6</v>
      </c>
      <c r="H153" s="163"/>
    </row>
    <row r="154" spans="1:8" ht="23" x14ac:dyDescent="0.35">
      <c r="A154" s="71" t="s">
        <v>156</v>
      </c>
      <c r="B154" s="72" t="s">
        <v>741</v>
      </c>
      <c r="C154" s="73" t="s">
        <v>26</v>
      </c>
      <c r="D154" s="74" t="s">
        <v>34</v>
      </c>
      <c r="E154" s="170" t="str">
        <f>LOWER(Table134[[#This Row],[Group]])</f>
        <v>immunomodulating drugs</v>
      </c>
      <c r="F154" s="74" t="str">
        <f>PROPER(Table134[[#This Row],[Group2]])</f>
        <v>Immunomodulating Drugs</v>
      </c>
      <c r="G154" s="167" t="s">
        <v>6</v>
      </c>
      <c r="H154" s="163"/>
    </row>
    <row r="155" spans="1:8" ht="23" x14ac:dyDescent="0.35">
      <c r="A155" s="139" t="s">
        <v>942</v>
      </c>
      <c r="B155" s="127" t="s">
        <v>741</v>
      </c>
      <c r="C155" s="127"/>
      <c r="D155" s="127" t="s">
        <v>1083</v>
      </c>
      <c r="E155" s="177" t="str">
        <f>LOWER(Table134[[#This Row],[Group]])</f>
        <v>viral hepatitis (b&amp;c) &amp; respiratory syncytial virus</v>
      </c>
      <c r="F155" s="223" t="str">
        <f>PROPER(Table134[[#This Row],[Group2]])</f>
        <v>Viral Hepatitis (B&amp;C) &amp; Respiratory Syncytial Virus</v>
      </c>
      <c r="G155" s="167"/>
      <c r="H155" s="163"/>
    </row>
    <row r="156" spans="1:8" x14ac:dyDescent="0.35">
      <c r="A156" s="71" t="s">
        <v>819</v>
      </c>
      <c r="B156" s="72" t="s">
        <v>741</v>
      </c>
      <c r="C156" s="73"/>
      <c r="D156" s="74" t="s">
        <v>790</v>
      </c>
      <c r="E156" s="170" t="str">
        <f>LOWER(Table134[[#This Row],[Group]])</f>
        <v>cancer exclusion</v>
      </c>
      <c r="F156" s="74" t="str">
        <f>PROPER(Table134[[#This Row],[Group2]])</f>
        <v>Cancer Exclusion</v>
      </c>
      <c r="G156" s="211"/>
      <c r="H156" s="163"/>
    </row>
    <row r="157" spans="1:8" x14ac:dyDescent="0.35">
      <c r="A157" s="71" t="s">
        <v>157</v>
      </c>
      <c r="B157" s="72" t="s">
        <v>741</v>
      </c>
      <c r="C157" s="73"/>
      <c r="D157" s="74" t="s">
        <v>9</v>
      </c>
      <c r="E157" s="170" t="str">
        <f>LOWER(Table134[[#This Row],[Group]])</f>
        <v>aids/hiv antiretrovirals</v>
      </c>
      <c r="F157" s="74" t="s">
        <v>1101</v>
      </c>
      <c r="G157" s="167" t="s">
        <v>6</v>
      </c>
      <c r="H157" s="163"/>
    </row>
    <row r="158" spans="1:8" x14ac:dyDescent="0.35">
      <c r="A158" s="71" t="s">
        <v>820</v>
      </c>
      <c r="B158" s="72" t="s">
        <v>741</v>
      </c>
      <c r="C158" s="73"/>
      <c r="D158" s="74" t="s">
        <v>790</v>
      </c>
      <c r="E158" s="170" t="str">
        <f>LOWER(Table134[[#This Row],[Group]])</f>
        <v>cancer exclusion</v>
      </c>
      <c r="F158" s="74" t="str">
        <f>PROPER(Table134[[#This Row],[Group2]])</f>
        <v>Cancer Exclusion</v>
      </c>
      <c r="G158" s="211"/>
      <c r="H158" s="163"/>
    </row>
    <row r="159" spans="1:8" x14ac:dyDescent="0.35">
      <c r="A159" s="75" t="s">
        <v>158</v>
      </c>
      <c r="B159" s="76" t="s">
        <v>748</v>
      </c>
      <c r="C159" s="80" t="s">
        <v>764</v>
      </c>
      <c r="D159" s="80" t="s">
        <v>16</v>
      </c>
      <c r="E159" s="184" t="str">
        <f>LOWER(Table134[[#This Row],[Group]])</f>
        <v>drugs affecting the immune response</v>
      </c>
      <c r="F159" s="80" t="str">
        <f>PROPER(Table134[[#This Row],[Group2]])</f>
        <v>Drugs Affecting The Immune Response</v>
      </c>
      <c r="G159" s="210" t="s">
        <v>6</v>
      </c>
      <c r="H159" s="163"/>
    </row>
    <row r="160" spans="1:8" x14ac:dyDescent="0.35">
      <c r="A160" s="139" t="s">
        <v>943</v>
      </c>
      <c r="B160" s="127" t="s">
        <v>741</v>
      </c>
      <c r="C160" s="127"/>
      <c r="D160" s="129" t="s">
        <v>790</v>
      </c>
      <c r="E160" s="173" t="str">
        <f>LOWER(Table134[[#This Row],[Group]])</f>
        <v>cancer exclusion</v>
      </c>
      <c r="F160" s="129" t="str">
        <f>PROPER(Table134[[#This Row],[Group2]])</f>
        <v>Cancer Exclusion</v>
      </c>
      <c r="G160" s="167"/>
      <c r="H160" s="163"/>
    </row>
    <row r="161" spans="1:8" x14ac:dyDescent="0.35">
      <c r="A161" s="71" t="s">
        <v>159</v>
      </c>
      <c r="B161" s="72" t="s">
        <v>741</v>
      </c>
      <c r="C161" s="73" t="s">
        <v>47</v>
      </c>
      <c r="D161" s="74" t="s">
        <v>48</v>
      </c>
      <c r="E161" s="170" t="str">
        <f>LOWER(Table134[[#This Row],[Group]])</f>
        <v>antibacterial drugs</v>
      </c>
      <c r="F161" s="74" t="str">
        <f>PROPER(Table134[[#This Row],[Group2]])</f>
        <v>Antibacterial Drugs</v>
      </c>
      <c r="G161" s="167" t="s">
        <v>12</v>
      </c>
      <c r="H161" s="163"/>
    </row>
    <row r="162" spans="1:8" x14ac:dyDescent="0.35">
      <c r="A162" s="78" t="s">
        <v>160</v>
      </c>
      <c r="B162" s="79" t="s">
        <v>748</v>
      </c>
      <c r="C162" s="80" t="s">
        <v>161</v>
      </c>
      <c r="D162" s="77" t="s">
        <v>115</v>
      </c>
      <c r="E162" s="171" t="str">
        <f>LOWER(Table134[[#This Row],[Group]])</f>
        <v>enzymes</v>
      </c>
      <c r="F162" s="77" t="str">
        <f>PROPER(Table134[[#This Row],[Group2]])</f>
        <v>Enzymes</v>
      </c>
      <c r="G162" s="210" t="s">
        <v>22</v>
      </c>
      <c r="H162" s="163"/>
    </row>
    <row r="163" spans="1:8" x14ac:dyDescent="0.35">
      <c r="A163" s="111" t="s">
        <v>162</v>
      </c>
      <c r="B163" s="114" t="s">
        <v>741</v>
      </c>
      <c r="C163" s="114"/>
      <c r="D163" s="112" t="s">
        <v>59</v>
      </c>
      <c r="E163" s="185" t="str">
        <f>LOWER(Table134[[#This Row],[Group]])</f>
        <v>blood-related products</v>
      </c>
      <c r="F163" s="112" t="str">
        <f>PROPER(Table134[[#This Row],[Group2]])</f>
        <v>Blood-Related Products</v>
      </c>
      <c r="G163" s="214" t="s">
        <v>6</v>
      </c>
      <c r="H163" s="163"/>
    </row>
    <row r="164" spans="1:8" x14ac:dyDescent="0.35">
      <c r="A164" s="71" t="s">
        <v>163</v>
      </c>
      <c r="B164" s="72" t="s">
        <v>741</v>
      </c>
      <c r="C164" s="73"/>
      <c r="D164" s="88" t="s">
        <v>129</v>
      </c>
      <c r="E164" s="172" t="str">
        <f>LOWER(Table134[[#This Row],[Group]])</f>
        <v>allergic emergencies</v>
      </c>
      <c r="F164" s="74" t="str">
        <f>PROPER(Table134[[#This Row],[Group2]])</f>
        <v>Allergic Emergencies</v>
      </c>
      <c r="G164" s="209" t="s">
        <v>6</v>
      </c>
      <c r="H164" s="163"/>
    </row>
    <row r="165" spans="1:8" x14ac:dyDescent="0.35">
      <c r="A165" s="71" t="s">
        <v>164</v>
      </c>
      <c r="B165" s="72" t="s">
        <v>741</v>
      </c>
      <c r="C165" s="108"/>
      <c r="D165" s="108" t="s">
        <v>40</v>
      </c>
      <c r="E165" s="174" t="str">
        <f>LOWER(Table134[[#This Row],[Group]])</f>
        <v>drugs used in metabolic disorders</v>
      </c>
      <c r="F165" s="108" t="str">
        <f>PROPER(Table134[[#This Row],[Group2]])</f>
        <v>Drugs Used In Metabolic Disorders</v>
      </c>
      <c r="G165" s="219" t="s">
        <v>22</v>
      </c>
      <c r="H165" s="163"/>
    </row>
    <row r="166" spans="1:8" ht="23" x14ac:dyDescent="0.35">
      <c r="A166" s="71" t="s">
        <v>165</v>
      </c>
      <c r="B166" s="72" t="s">
        <v>741</v>
      </c>
      <c r="C166" s="73" t="s">
        <v>26</v>
      </c>
      <c r="D166" s="74" t="s">
        <v>27</v>
      </c>
      <c r="E166" s="170" t="str">
        <f>LOWER(Table134[[#This Row],[Group]])</f>
        <v>protein kinase inhibitors</v>
      </c>
      <c r="F166" s="74" t="str">
        <f>PROPER(Table134[[#This Row],[Group2]])</f>
        <v>Protein Kinase Inhibitors</v>
      </c>
      <c r="G166" s="167" t="s">
        <v>6</v>
      </c>
      <c r="H166" s="163"/>
    </row>
    <row r="167" spans="1:8" x14ac:dyDescent="0.35">
      <c r="A167" s="82" t="s">
        <v>166</v>
      </c>
      <c r="B167" s="83" t="s">
        <v>741</v>
      </c>
      <c r="C167" s="84"/>
      <c r="D167" s="85" t="s">
        <v>167</v>
      </c>
      <c r="E167" s="179" t="str">
        <f>LOWER(Table134[[#This Row],[Group]])</f>
        <v>drugs for paroxysmal nocturnal haemoglobinuria</v>
      </c>
      <c r="F167" s="85" t="str">
        <f>PROPER(Table134[[#This Row],[Group2]])</f>
        <v>Drugs For Paroxysmal Nocturnal Haemoglobinuria</v>
      </c>
      <c r="G167" s="214" t="s">
        <v>6</v>
      </c>
      <c r="H167" s="163"/>
    </row>
    <row r="168" spans="1:8" ht="23" x14ac:dyDescent="0.35">
      <c r="A168" s="71" t="s">
        <v>168</v>
      </c>
      <c r="B168" s="83" t="s">
        <v>741</v>
      </c>
      <c r="C168" s="73" t="s">
        <v>107</v>
      </c>
      <c r="D168" s="74" t="s">
        <v>40</v>
      </c>
      <c r="E168" s="170" t="str">
        <f>LOWER(Table134[[#This Row],[Group]])</f>
        <v>drugs used in metabolic disorders</v>
      </c>
      <c r="F168" s="74" t="str">
        <f>PROPER(Table134[[#This Row],[Group2]])</f>
        <v>Drugs Used In Metabolic Disorders</v>
      </c>
      <c r="G168" s="167" t="s">
        <v>6</v>
      </c>
      <c r="H168" s="163"/>
    </row>
    <row r="169" spans="1:8" ht="23" x14ac:dyDescent="0.35">
      <c r="A169" s="71" t="s">
        <v>169</v>
      </c>
      <c r="B169" s="83" t="s">
        <v>741</v>
      </c>
      <c r="C169" s="73" t="s">
        <v>107</v>
      </c>
      <c r="D169" s="74" t="s">
        <v>40</v>
      </c>
      <c r="E169" s="170" t="str">
        <f>LOWER(Table134[[#This Row],[Group]])</f>
        <v>drugs used in metabolic disorders</v>
      </c>
      <c r="F169" s="74" t="str">
        <f>PROPER(Table134[[#This Row],[Group2]])</f>
        <v>Drugs Used In Metabolic Disorders</v>
      </c>
      <c r="G169" s="167" t="s">
        <v>6</v>
      </c>
      <c r="H169" s="163"/>
    </row>
    <row r="170" spans="1:8" ht="23" x14ac:dyDescent="0.35">
      <c r="A170" s="71" t="s">
        <v>170</v>
      </c>
      <c r="B170" s="83" t="s">
        <v>741</v>
      </c>
      <c r="C170" s="73" t="s">
        <v>26</v>
      </c>
      <c r="D170" s="74" t="s">
        <v>27</v>
      </c>
      <c r="E170" s="170" t="str">
        <f>LOWER(Table134[[#This Row],[Group]])</f>
        <v>protein kinase inhibitors</v>
      </c>
      <c r="F170" s="74" t="str">
        <f>PROPER(Table134[[#This Row],[Group2]])</f>
        <v>Protein Kinase Inhibitors</v>
      </c>
      <c r="G170" s="167" t="s">
        <v>6</v>
      </c>
      <c r="H170" s="163"/>
    </row>
    <row r="171" spans="1:8" x14ac:dyDescent="0.35">
      <c r="A171" s="71" t="s">
        <v>821</v>
      </c>
      <c r="B171" s="83" t="s">
        <v>741</v>
      </c>
      <c r="C171" s="73"/>
      <c r="D171" s="74" t="s">
        <v>790</v>
      </c>
      <c r="E171" s="170" t="str">
        <f>LOWER(Table134[[#This Row],[Group]])</f>
        <v>cancer exclusion</v>
      </c>
      <c r="F171" s="74" t="str">
        <f>PROPER(Table134[[#This Row],[Group2]])</f>
        <v>Cancer Exclusion</v>
      </c>
      <c r="G171" s="211"/>
      <c r="H171" s="163"/>
    </row>
    <row r="172" spans="1:8" x14ac:dyDescent="0.35">
      <c r="A172" s="113" t="s">
        <v>171</v>
      </c>
      <c r="B172" s="83" t="s">
        <v>741</v>
      </c>
      <c r="C172" s="73" t="s">
        <v>62</v>
      </c>
      <c r="D172" s="74" t="s">
        <v>172</v>
      </c>
      <c r="E172" s="170" t="str">
        <f>LOWER(Table134[[#This Row],[Group]])</f>
        <v>fibrinolytics</v>
      </c>
      <c r="F172" s="74" t="str">
        <f>PROPER(Table134[[#This Row],[Group2]])</f>
        <v>Fibrinolytics</v>
      </c>
      <c r="G172" s="167" t="s">
        <v>12</v>
      </c>
      <c r="H172" s="163"/>
    </row>
    <row r="173" spans="1:8" x14ac:dyDescent="0.35">
      <c r="A173" s="82" t="s">
        <v>173</v>
      </c>
      <c r="B173" s="83" t="s">
        <v>741</v>
      </c>
      <c r="C173" s="84"/>
      <c r="D173" s="85" t="s">
        <v>167</v>
      </c>
      <c r="E173" s="179" t="str">
        <f>LOWER(Table134[[#This Row],[Group]])</f>
        <v>drugs for paroxysmal nocturnal haemoglobinuria</v>
      </c>
      <c r="F173" s="85" t="str">
        <f>PROPER(Table134[[#This Row],[Group2]])</f>
        <v>Drugs For Paroxysmal Nocturnal Haemoglobinuria</v>
      </c>
      <c r="G173" s="214" t="s">
        <v>6</v>
      </c>
      <c r="H173" s="163"/>
    </row>
    <row r="174" spans="1:8" x14ac:dyDescent="0.35">
      <c r="A174" s="71" t="s">
        <v>822</v>
      </c>
      <c r="B174" s="83" t="s">
        <v>741</v>
      </c>
      <c r="C174" s="84"/>
      <c r="D174" s="74" t="s">
        <v>790</v>
      </c>
      <c r="E174" s="170" t="str">
        <f>LOWER(Table134[[#This Row],[Group]])</f>
        <v>cancer exclusion</v>
      </c>
      <c r="F174" s="74" t="str">
        <f>PROPER(Table134[[#This Row],[Group2]])</f>
        <v>Cancer Exclusion</v>
      </c>
      <c r="G174" s="215"/>
      <c r="H174" s="163"/>
    </row>
    <row r="175" spans="1:8" ht="23" x14ac:dyDescent="0.35">
      <c r="A175" s="113" t="s">
        <v>174</v>
      </c>
      <c r="B175" s="95" t="s">
        <v>741</v>
      </c>
      <c r="C175" s="73" t="s">
        <v>175</v>
      </c>
      <c r="D175" s="74" t="s">
        <v>57</v>
      </c>
      <c r="E175" s="170" t="str">
        <f>LOWER(Table134[[#This Row],[Group]])</f>
        <v>drugs used in hypoplastic, haemolytic, and renal anaemias</v>
      </c>
      <c r="F175" s="74" t="str">
        <f>PROPER(Table134[[#This Row],[Group2]])</f>
        <v>Drugs Used In Hypoplastic, Haemolytic, And Renal Anaemias</v>
      </c>
      <c r="G175" s="167" t="s">
        <v>6</v>
      </c>
      <c r="H175" s="163"/>
    </row>
    <row r="176" spans="1:8" x14ac:dyDescent="0.35">
      <c r="A176" s="113" t="s">
        <v>823</v>
      </c>
      <c r="B176" s="95" t="s">
        <v>741</v>
      </c>
      <c r="C176" s="73"/>
      <c r="D176" s="74" t="s">
        <v>790</v>
      </c>
      <c r="E176" s="170" t="str">
        <f>LOWER(Table134[[#This Row],[Group]])</f>
        <v>cancer exclusion</v>
      </c>
      <c r="F176" s="74" t="str">
        <f>PROPER(Table134[[#This Row],[Group2]])</f>
        <v>Cancer Exclusion</v>
      </c>
      <c r="G176" s="211"/>
      <c r="H176" s="163"/>
    </row>
    <row r="177" spans="1:8" x14ac:dyDescent="0.35">
      <c r="A177" s="71" t="s">
        <v>176</v>
      </c>
      <c r="B177" s="72" t="s">
        <v>741</v>
      </c>
      <c r="C177" s="73"/>
      <c r="D177" s="74" t="s">
        <v>9</v>
      </c>
      <c r="E177" s="170" t="str">
        <f>LOWER(Table134[[#This Row],[Group]])</f>
        <v>aids/hiv antiretrovirals</v>
      </c>
      <c r="F177" s="74" t="s">
        <v>1101</v>
      </c>
      <c r="G177" s="167" t="s">
        <v>6</v>
      </c>
      <c r="H177" s="163"/>
    </row>
    <row r="178" spans="1:8" x14ac:dyDescent="0.35">
      <c r="A178" s="78" t="s">
        <v>177</v>
      </c>
      <c r="B178" s="79" t="s">
        <v>748</v>
      </c>
      <c r="C178" s="80" t="s">
        <v>765</v>
      </c>
      <c r="D178" s="77" t="s">
        <v>16</v>
      </c>
      <c r="E178" s="171" t="str">
        <f>LOWER(Table134[[#This Row],[Group]])</f>
        <v>drugs affecting the immune response</v>
      </c>
      <c r="F178" s="77" t="str">
        <f>PROPER(Table134[[#This Row],[Group2]])</f>
        <v>Drugs Affecting The Immune Response</v>
      </c>
      <c r="G178" s="210" t="s">
        <v>6</v>
      </c>
      <c r="H178" s="163"/>
    </row>
    <row r="179" spans="1:8" ht="23" x14ac:dyDescent="0.35">
      <c r="A179" s="71" t="s">
        <v>178</v>
      </c>
      <c r="B179" s="72" t="s">
        <v>741</v>
      </c>
      <c r="C179" s="73" t="s">
        <v>26</v>
      </c>
      <c r="D179" s="74" t="s">
        <v>27</v>
      </c>
      <c r="E179" s="170" t="str">
        <f>LOWER(Table134[[#This Row],[Group]])</f>
        <v>protein kinase inhibitors</v>
      </c>
      <c r="F179" s="74" t="str">
        <f>PROPER(Table134[[#This Row],[Group2]])</f>
        <v>Protein Kinase Inhibitors</v>
      </c>
      <c r="G179" s="167" t="s">
        <v>6</v>
      </c>
      <c r="H179" s="163"/>
    </row>
    <row r="180" spans="1:8" ht="34.5" x14ac:dyDescent="0.35">
      <c r="A180" s="196" t="s">
        <v>944</v>
      </c>
      <c r="B180" s="127"/>
      <c r="C180" s="127" t="s">
        <v>1107</v>
      </c>
      <c r="D180" s="129"/>
      <c r="E180" s="173" t="str">
        <f>LOWER(Table134[[#This Row],[Group]])</f>
        <v/>
      </c>
      <c r="F180" s="129" t="str">
        <f>PROPER(Table134[[#This Row],[Group2]])</f>
        <v/>
      </c>
      <c r="G180" s="167"/>
      <c r="H180" s="163"/>
    </row>
    <row r="181" spans="1:8" x14ac:dyDescent="0.35">
      <c r="A181" s="139" t="s">
        <v>945</v>
      </c>
      <c r="B181" s="127" t="s">
        <v>741</v>
      </c>
      <c r="C181" s="114"/>
      <c r="D181" s="129" t="s">
        <v>790</v>
      </c>
      <c r="E181" s="173" t="str">
        <f>LOWER(Table134[[#This Row],[Group]])</f>
        <v>cancer exclusion</v>
      </c>
      <c r="F181" s="129" t="str">
        <f>PROPER(Table134[[#This Row],[Group2]])</f>
        <v>Cancer Exclusion</v>
      </c>
      <c r="G181" s="167"/>
      <c r="H181" s="163"/>
    </row>
    <row r="182" spans="1:8" ht="23" x14ac:dyDescent="0.35">
      <c r="A182" s="71" t="s">
        <v>179</v>
      </c>
      <c r="B182" s="72" t="s">
        <v>741</v>
      </c>
      <c r="C182" s="73" t="s">
        <v>26</v>
      </c>
      <c r="D182" s="74" t="s">
        <v>87</v>
      </c>
      <c r="E182" s="170" t="str">
        <f>LOWER(Table134[[#This Row],[Group]])</f>
        <v>myelodysplastic syndrome</v>
      </c>
      <c r="F182" s="74" t="str">
        <f>PROPER(Table134[[#This Row],[Group2]])</f>
        <v>Myelodysplastic Syndrome</v>
      </c>
      <c r="G182" s="167" t="s">
        <v>22</v>
      </c>
      <c r="H182" s="163"/>
    </row>
    <row r="183" spans="1:8" ht="46" x14ac:dyDescent="0.35">
      <c r="A183" s="78" t="s">
        <v>180</v>
      </c>
      <c r="B183" s="79" t="s">
        <v>742</v>
      </c>
      <c r="C183" s="80" t="s">
        <v>766</v>
      </c>
      <c r="D183" s="77" t="s">
        <v>181</v>
      </c>
      <c r="E183" s="171" t="str">
        <f>LOWER(Table134[[#This Row],[Group]])</f>
        <v>drugs used in hypoplastic, haemolytic, and renal anaemias - iron overload</v>
      </c>
      <c r="F183" s="77" t="str">
        <f>PROPER(Table134[[#This Row],[Group2]])</f>
        <v>Drugs Used In Hypoplastic, Haemolytic, And Renal Anaemias - Iron Overload</v>
      </c>
      <c r="G183" s="210" t="s">
        <v>6</v>
      </c>
      <c r="H183" s="163"/>
    </row>
    <row r="184" spans="1:8" ht="46" x14ac:dyDescent="0.35">
      <c r="A184" s="78" t="s">
        <v>182</v>
      </c>
      <c r="B184" s="79" t="s">
        <v>742</v>
      </c>
      <c r="C184" s="80" t="s">
        <v>766</v>
      </c>
      <c r="D184" s="77" t="s">
        <v>181</v>
      </c>
      <c r="E184" s="171" t="str">
        <f>LOWER(Table134[[#This Row],[Group]])</f>
        <v>drugs used in hypoplastic, haemolytic, and renal anaemias - iron overload</v>
      </c>
      <c r="F184" s="77" t="str">
        <f>PROPER(Table134[[#This Row],[Group2]])</f>
        <v>Drugs Used In Hypoplastic, Haemolytic, And Renal Anaemias - Iron Overload</v>
      </c>
      <c r="G184" s="210" t="s">
        <v>6</v>
      </c>
      <c r="H184" s="163"/>
    </row>
    <row r="185" spans="1:8" x14ac:dyDescent="0.35">
      <c r="A185" s="71" t="s">
        <v>183</v>
      </c>
      <c r="B185" s="72" t="s">
        <v>741</v>
      </c>
      <c r="C185" s="96"/>
      <c r="D185" s="74" t="s">
        <v>59</v>
      </c>
      <c r="E185" s="170" t="str">
        <f>LOWER(Table134[[#This Row],[Group]])</f>
        <v>blood-related products</v>
      </c>
      <c r="F185" s="74" t="str">
        <f>PROPER(Table134[[#This Row],[Group2]])</f>
        <v>Blood-Related Products</v>
      </c>
      <c r="G185" s="167" t="s">
        <v>6</v>
      </c>
      <c r="H185" s="163"/>
    </row>
    <row r="186" spans="1:8" x14ac:dyDescent="0.35">
      <c r="A186" s="71" t="s">
        <v>184</v>
      </c>
      <c r="B186" s="72" t="s">
        <v>741</v>
      </c>
      <c r="C186" s="73"/>
      <c r="D186" s="74" t="s">
        <v>93</v>
      </c>
      <c r="E186" s="170" t="str">
        <f>LOWER(Table134[[#This Row],[Group]])</f>
        <v>antituberculosis drugs</v>
      </c>
      <c r="F186" s="74" t="str">
        <f>PROPER(Table134[[#This Row],[Group2]])</f>
        <v>Antituberculosis Drugs</v>
      </c>
      <c r="G186" s="167" t="s">
        <v>22</v>
      </c>
      <c r="H186" s="163"/>
    </row>
    <row r="187" spans="1:8" x14ac:dyDescent="0.35">
      <c r="A187" s="71" t="s">
        <v>824</v>
      </c>
      <c r="B187" s="72" t="s">
        <v>741</v>
      </c>
      <c r="C187" s="73"/>
      <c r="D187" s="74" t="s">
        <v>433</v>
      </c>
      <c r="E187" s="170" t="str">
        <f>LOWER(Table134[[#This Row],[Group]])</f>
        <v>atmp</v>
      </c>
      <c r="F187" s="74" t="s">
        <v>433</v>
      </c>
      <c r="G187" s="167"/>
      <c r="H187" s="163"/>
    </row>
    <row r="188" spans="1:8" x14ac:dyDescent="0.35">
      <c r="A188" s="139" t="s">
        <v>946</v>
      </c>
      <c r="B188" s="127" t="s">
        <v>741</v>
      </c>
      <c r="C188" s="114"/>
      <c r="D188" s="114" t="s">
        <v>1084</v>
      </c>
      <c r="E188" s="186" t="str">
        <f>LOWER(Table134[[#This Row],[Group]])</f>
        <v>allergen immunotherapy</v>
      </c>
      <c r="F188" s="207" t="str">
        <f>PROPER(Table134[[#This Row],[Group2]])</f>
        <v>Allergen Immunotherapy</v>
      </c>
      <c r="G188" s="167"/>
      <c r="H188" s="163"/>
    </row>
    <row r="189" spans="1:8" ht="46" x14ac:dyDescent="0.35">
      <c r="A189" s="78" t="s">
        <v>185</v>
      </c>
      <c r="B189" s="79" t="s">
        <v>742</v>
      </c>
      <c r="C189" s="80" t="s">
        <v>766</v>
      </c>
      <c r="D189" s="77" t="s">
        <v>181</v>
      </c>
      <c r="E189" s="171" t="str">
        <f>LOWER(Table134[[#This Row],[Group]])</f>
        <v>drugs used in hypoplastic, haemolytic, and renal anaemias - iron overload</v>
      </c>
      <c r="F189" s="77" t="str">
        <f>PROPER(Table134[[#This Row],[Group2]])</f>
        <v>Drugs Used In Hypoplastic, Haemolytic, And Renal Anaemias - Iron Overload</v>
      </c>
      <c r="G189" s="210" t="s">
        <v>6</v>
      </c>
      <c r="H189" s="163"/>
    </row>
    <row r="190" spans="1:8" x14ac:dyDescent="0.35">
      <c r="A190" s="105" t="s">
        <v>186</v>
      </c>
      <c r="B190" s="106" t="s">
        <v>741</v>
      </c>
      <c r="C190" s="107"/>
      <c r="D190" s="86" t="s">
        <v>16</v>
      </c>
      <c r="E190" s="187" t="str">
        <f>LOWER(Table134[[#This Row],[Group]])</f>
        <v>drugs affecting the immune response</v>
      </c>
      <c r="F190" s="108" t="str">
        <f>PROPER(Table134[[#This Row],[Group2]])</f>
        <v>Drugs Affecting The Immune Response</v>
      </c>
      <c r="G190" s="220" t="s">
        <v>6</v>
      </c>
      <c r="H190" s="163"/>
    </row>
    <row r="191" spans="1:8" ht="23" x14ac:dyDescent="0.35">
      <c r="A191" s="196" t="s">
        <v>947</v>
      </c>
      <c r="B191" s="127"/>
      <c r="C191" s="127" t="s">
        <v>1108</v>
      </c>
      <c r="D191" s="129"/>
      <c r="E191" s="173" t="str">
        <f>LOWER(Table134[[#This Row],[Group]])</f>
        <v/>
      </c>
      <c r="F191" s="129" t="str">
        <f>PROPER(Table134[[#This Row],[Group2]])</f>
        <v/>
      </c>
      <c r="G191" s="167"/>
      <c r="H191" s="163"/>
    </row>
    <row r="192" spans="1:8" x14ac:dyDescent="0.35">
      <c r="A192" s="139" t="s">
        <v>948</v>
      </c>
      <c r="B192" s="127" t="s">
        <v>741</v>
      </c>
      <c r="C192" s="114"/>
      <c r="D192" s="114" t="s">
        <v>1085</v>
      </c>
      <c r="E192" s="186" t="str">
        <f>LOWER(Table134[[#This Row],[Group]])</f>
        <v>potentiator of the cftr protein</v>
      </c>
      <c r="F192" s="207" t="str">
        <f>PROPER(Table134[[#This Row],[Group2]])</f>
        <v>Potentiator Of The Cftr Protein</v>
      </c>
      <c r="G192" s="167"/>
      <c r="H192" s="163"/>
    </row>
    <row r="193" spans="1:8" x14ac:dyDescent="0.35">
      <c r="A193" s="71" t="s">
        <v>187</v>
      </c>
      <c r="B193" s="72" t="s">
        <v>741</v>
      </c>
      <c r="C193" s="73"/>
      <c r="D193" s="74" t="s">
        <v>91</v>
      </c>
      <c r="E193" s="170" t="str">
        <f>LOWER(Table134[[#This Row],[Group]])</f>
        <v>corticosteroids and other immunosuppressants</v>
      </c>
      <c r="F193" s="74" t="str">
        <f>PROPER(Table134[[#This Row],[Group2]])</f>
        <v>Corticosteroids And Other Immunosuppressants</v>
      </c>
      <c r="G193" s="167"/>
      <c r="H193" s="163"/>
    </row>
    <row r="194" spans="1:8" x14ac:dyDescent="0.35">
      <c r="A194" s="78" t="s">
        <v>188</v>
      </c>
      <c r="B194" s="79" t="s">
        <v>748</v>
      </c>
      <c r="C194" s="80" t="s">
        <v>189</v>
      </c>
      <c r="D194" s="77" t="s">
        <v>91</v>
      </c>
      <c r="E194" s="171" t="str">
        <f>LOWER(Table134[[#This Row],[Group]])</f>
        <v>corticosteroids and other immunosuppressants</v>
      </c>
      <c r="F194" s="77" t="str">
        <f>PROPER(Table134[[#This Row],[Group2]])</f>
        <v>Corticosteroids And Other Immunosuppressants</v>
      </c>
      <c r="G194" s="210" t="s">
        <v>22</v>
      </c>
      <c r="H194" s="163"/>
    </row>
    <row r="195" spans="1:8" x14ac:dyDescent="0.35">
      <c r="A195" s="71" t="s">
        <v>190</v>
      </c>
      <c r="B195" s="72" t="s">
        <v>741</v>
      </c>
      <c r="C195" s="73"/>
      <c r="D195" s="74" t="s">
        <v>34</v>
      </c>
      <c r="E195" s="170" t="str">
        <f>LOWER(Table134[[#This Row],[Group]])</f>
        <v>immunomodulating drugs</v>
      </c>
      <c r="F195" s="74" t="str">
        <f>PROPER(Table134[[#This Row],[Group2]])</f>
        <v>Immunomodulating Drugs</v>
      </c>
      <c r="G195" s="167" t="s">
        <v>22</v>
      </c>
      <c r="H195" s="163"/>
    </row>
    <row r="196" spans="1:8" ht="34.5" x14ac:dyDescent="0.35">
      <c r="A196" s="78" t="s">
        <v>191</v>
      </c>
      <c r="B196" s="79" t="s">
        <v>742</v>
      </c>
      <c r="C196" s="80" t="s">
        <v>767</v>
      </c>
      <c r="D196" s="77" t="s">
        <v>192</v>
      </c>
      <c r="E196" s="171" t="str">
        <f>LOWER(Table134[[#This Row],[Group]])</f>
        <v>bone morphogenetic protein</v>
      </c>
      <c r="F196" s="77" t="str">
        <f>PROPER(Table134[[#This Row],[Group2]])</f>
        <v>Bone Morphogenetic Protein</v>
      </c>
      <c r="G196" s="210" t="s">
        <v>6</v>
      </c>
      <c r="H196" s="163"/>
    </row>
    <row r="197" spans="1:8" x14ac:dyDescent="0.35">
      <c r="A197" s="82" t="s">
        <v>193</v>
      </c>
      <c r="B197" s="83" t="s">
        <v>741</v>
      </c>
      <c r="C197" s="84"/>
      <c r="D197" s="85" t="s">
        <v>194</v>
      </c>
      <c r="E197" s="179" t="str">
        <f>LOWER(Table134[[#This Row],[Group]])</f>
        <v>other therapeutic products</v>
      </c>
      <c r="F197" s="85" t="str">
        <f>PROPER(Table134[[#This Row],[Group2]])</f>
        <v>Other Therapeutic Products</v>
      </c>
      <c r="G197" s="214" t="s">
        <v>6</v>
      </c>
      <c r="H197" s="163"/>
    </row>
    <row r="198" spans="1:8" x14ac:dyDescent="0.35">
      <c r="A198" s="139" t="s">
        <v>949</v>
      </c>
      <c r="B198" s="127" t="s">
        <v>741</v>
      </c>
      <c r="C198" s="114"/>
      <c r="D198" s="114" t="s">
        <v>1086</v>
      </c>
      <c r="E198" s="186" t="str">
        <f>LOWER(Table134[[#This Row],[Group]])</f>
        <v>drugs for amyloidosis</v>
      </c>
      <c r="F198" s="207" t="str">
        <f>PROPER(Table134[[#This Row],[Group2]])</f>
        <v>Drugs For Amyloidosis</v>
      </c>
      <c r="G198" s="167"/>
      <c r="H198" s="163"/>
    </row>
    <row r="199" spans="1:8" x14ac:dyDescent="0.35">
      <c r="A199" s="78" t="s">
        <v>195</v>
      </c>
      <c r="B199" s="79" t="s">
        <v>748</v>
      </c>
      <c r="C199" s="115"/>
      <c r="D199" s="77" t="s">
        <v>196</v>
      </c>
      <c r="E199" s="171" t="str">
        <f>LOWER(Table134[[#This Row],[Group]])</f>
        <v>poisoning</v>
      </c>
      <c r="F199" s="77" t="str">
        <f>PROPER(Table134[[#This Row],[Group2]])</f>
        <v>Poisoning</v>
      </c>
      <c r="G199" s="210" t="s">
        <v>12</v>
      </c>
      <c r="H199" s="163"/>
    </row>
    <row r="200" spans="1:8" ht="34.5" x14ac:dyDescent="0.35">
      <c r="A200" s="78" t="s">
        <v>197</v>
      </c>
      <c r="B200" s="79" t="s">
        <v>742</v>
      </c>
      <c r="C200" s="80" t="s">
        <v>768</v>
      </c>
      <c r="D200" s="77" t="s">
        <v>34</v>
      </c>
      <c r="E200" s="171" t="str">
        <f>LOWER(Table134[[#This Row],[Group]])</f>
        <v>immunomodulating drugs</v>
      </c>
      <c r="F200" s="77" t="str">
        <f>PROPER(Table134[[#This Row],[Group2]])</f>
        <v>Immunomodulating Drugs</v>
      </c>
      <c r="G200" s="210" t="s">
        <v>6</v>
      </c>
      <c r="H200" s="163"/>
    </row>
    <row r="201" spans="1:8" x14ac:dyDescent="0.35">
      <c r="A201" s="71" t="s">
        <v>825</v>
      </c>
      <c r="B201" s="72" t="s">
        <v>741</v>
      </c>
      <c r="C201" s="73"/>
      <c r="D201" s="74" t="s">
        <v>790</v>
      </c>
      <c r="E201" s="170" t="str">
        <f>LOWER(Table134[[#This Row],[Group]])</f>
        <v>cancer exclusion</v>
      </c>
      <c r="F201" s="74" t="str">
        <f>PROPER(Table134[[#This Row],[Group2]])</f>
        <v>Cancer Exclusion</v>
      </c>
      <c r="G201" s="211"/>
      <c r="H201" s="163"/>
    </row>
    <row r="202" spans="1:8" x14ac:dyDescent="0.35">
      <c r="A202" s="71" t="s">
        <v>826</v>
      </c>
      <c r="B202" s="72" t="s">
        <v>741</v>
      </c>
      <c r="C202" s="73"/>
      <c r="D202" s="88" t="s">
        <v>433</v>
      </c>
      <c r="E202" s="172" t="str">
        <f>LOWER(Table134[[#This Row],[Group]])</f>
        <v>atmp</v>
      </c>
      <c r="F202" s="74" t="s">
        <v>433</v>
      </c>
      <c r="G202" s="209"/>
      <c r="H202" s="163"/>
    </row>
    <row r="203" spans="1:8" x14ac:dyDescent="0.35">
      <c r="A203" s="71" t="s">
        <v>198</v>
      </c>
      <c r="B203" s="72" t="s">
        <v>741</v>
      </c>
      <c r="C203" s="73"/>
      <c r="D203" s="74" t="s">
        <v>34</v>
      </c>
      <c r="E203" s="170" t="str">
        <f>LOWER(Table134[[#This Row],[Group]])</f>
        <v>immunomodulating drugs</v>
      </c>
      <c r="F203" s="74" t="str">
        <f>PROPER(Table134[[#This Row],[Group2]])</f>
        <v>Immunomodulating Drugs</v>
      </c>
      <c r="G203" s="167" t="s">
        <v>6</v>
      </c>
      <c r="H203" s="163"/>
    </row>
    <row r="204" spans="1:8" x14ac:dyDescent="0.35">
      <c r="A204" s="139" t="s">
        <v>950</v>
      </c>
      <c r="B204" s="127" t="s">
        <v>741</v>
      </c>
      <c r="C204" s="114"/>
      <c r="D204" s="129" t="s">
        <v>790</v>
      </c>
      <c r="E204" s="173" t="str">
        <f>LOWER(Table134[[#This Row],[Group]])</f>
        <v>cancer exclusion</v>
      </c>
      <c r="F204" s="129" t="str">
        <f>PROPER(Table134[[#This Row],[Group2]])</f>
        <v>Cancer Exclusion</v>
      </c>
      <c r="G204" s="167"/>
      <c r="H204" s="163"/>
    </row>
    <row r="205" spans="1:8" x14ac:dyDescent="0.35">
      <c r="A205" s="71" t="s">
        <v>827</v>
      </c>
      <c r="B205" s="72" t="s">
        <v>741</v>
      </c>
      <c r="C205" s="73"/>
      <c r="D205" s="74" t="s">
        <v>790</v>
      </c>
      <c r="E205" s="170" t="str">
        <f>LOWER(Table134[[#This Row],[Group]])</f>
        <v>cancer exclusion</v>
      </c>
      <c r="F205" s="74" t="str">
        <f>PROPER(Table134[[#This Row],[Group2]])</f>
        <v>Cancer Exclusion</v>
      </c>
      <c r="G205" s="211"/>
      <c r="H205" s="163"/>
    </row>
    <row r="206" spans="1:8" x14ac:dyDescent="0.35">
      <c r="A206" s="71" t="s">
        <v>199</v>
      </c>
      <c r="B206" s="72" t="s">
        <v>741</v>
      </c>
      <c r="C206" s="73"/>
      <c r="D206" s="74" t="s">
        <v>9</v>
      </c>
      <c r="E206" s="170" t="str">
        <f>LOWER(Table134[[#This Row],[Group]])</f>
        <v>aids/hiv antiretrovirals</v>
      </c>
      <c r="F206" s="74" t="s">
        <v>1101</v>
      </c>
      <c r="G206" s="167" t="s">
        <v>6</v>
      </c>
      <c r="H206" s="163"/>
    </row>
    <row r="207" spans="1:8" ht="23" x14ac:dyDescent="0.35">
      <c r="A207" s="139" t="s">
        <v>951</v>
      </c>
      <c r="B207" s="127" t="s">
        <v>1056</v>
      </c>
      <c r="C207" s="128" t="s">
        <v>1112</v>
      </c>
      <c r="D207" s="129" t="s">
        <v>110</v>
      </c>
      <c r="E207" s="173" t="str">
        <f>LOWER(Table134[[#This Row],[Group]])</f>
        <v>monoclonal antibody</v>
      </c>
      <c r="F207" s="129" t="str">
        <f>PROPER(Table134[[#This Row],[Group2]])</f>
        <v>Monoclonal Antibody</v>
      </c>
      <c r="G207" s="167"/>
      <c r="H207" s="163"/>
    </row>
    <row r="208" spans="1:8" x14ac:dyDescent="0.35">
      <c r="A208" s="139" t="s">
        <v>952</v>
      </c>
      <c r="B208" s="127" t="s">
        <v>741</v>
      </c>
      <c r="C208" s="114"/>
      <c r="D208" s="114" t="s">
        <v>1087</v>
      </c>
      <c r="E208" s="186" t="str">
        <f>LOWER(Table134[[#This Row],[Group]])</f>
        <v>allergic emergencies</v>
      </c>
      <c r="F208" s="207" t="str">
        <f>PROPER(Table134[[#This Row],[Group2]])</f>
        <v>Allergic Emergencies</v>
      </c>
      <c r="G208" s="167"/>
      <c r="H208" s="163"/>
    </row>
    <row r="209" spans="1:8" x14ac:dyDescent="0.35">
      <c r="A209" s="116" t="s">
        <v>200</v>
      </c>
      <c r="B209" s="72" t="s">
        <v>741</v>
      </c>
      <c r="C209" s="96"/>
      <c r="D209" s="74" t="s">
        <v>9</v>
      </c>
      <c r="E209" s="170" t="str">
        <f>LOWER(Table134[[#This Row],[Group]])</f>
        <v>aids/hiv antiretrovirals</v>
      </c>
      <c r="F209" s="74" t="s">
        <v>1101</v>
      </c>
      <c r="G209" s="167" t="s">
        <v>6</v>
      </c>
      <c r="H209" s="163"/>
    </row>
    <row r="210" spans="1:8" x14ac:dyDescent="0.35">
      <c r="A210" s="71" t="s">
        <v>201</v>
      </c>
      <c r="B210" s="72" t="s">
        <v>741</v>
      </c>
      <c r="C210" s="73" t="s">
        <v>47</v>
      </c>
      <c r="D210" s="74" t="s">
        <v>202</v>
      </c>
      <c r="E210" s="170" t="str">
        <f>LOWER(Table134[[#This Row],[Group]])</f>
        <v>mucolytics</v>
      </c>
      <c r="F210" s="74" t="str">
        <f>PROPER(Table134[[#This Row],[Group2]])</f>
        <v>Mucolytics</v>
      </c>
      <c r="G210" s="167" t="s">
        <v>6</v>
      </c>
      <c r="H210" s="163"/>
    </row>
    <row r="211" spans="1:8" x14ac:dyDescent="0.35">
      <c r="A211" s="71" t="s">
        <v>828</v>
      </c>
      <c r="B211" s="72" t="s">
        <v>741</v>
      </c>
      <c r="C211" s="73"/>
      <c r="D211" s="74" t="s">
        <v>790</v>
      </c>
      <c r="E211" s="170" t="str">
        <f>LOWER(Table134[[#This Row],[Group]])</f>
        <v>cancer exclusion</v>
      </c>
      <c r="F211" s="74" t="str">
        <f>PROPER(Table134[[#This Row],[Group2]])</f>
        <v>Cancer Exclusion</v>
      </c>
      <c r="G211" s="211"/>
      <c r="H211" s="163"/>
    </row>
    <row r="212" spans="1:8" x14ac:dyDescent="0.35">
      <c r="A212" s="139" t="s">
        <v>953</v>
      </c>
      <c r="B212" s="127" t="s">
        <v>741</v>
      </c>
      <c r="C212" s="114"/>
      <c r="D212" s="114" t="s">
        <v>1088</v>
      </c>
      <c r="E212" s="186" t="str">
        <f>LOWER(Table134[[#This Row],[Group]])</f>
        <v>lysosomal storage disorder drugs</v>
      </c>
      <c r="F212" s="207" t="str">
        <f>PROPER(Table134[[#This Row],[Group2]])</f>
        <v>Lysosomal Storage Disorder Drugs</v>
      </c>
      <c r="G212" s="167"/>
      <c r="H212" s="163"/>
    </row>
    <row r="213" spans="1:8" ht="23" x14ac:dyDescent="0.35">
      <c r="A213" s="75" t="s">
        <v>203</v>
      </c>
      <c r="B213" s="76" t="s">
        <v>742</v>
      </c>
      <c r="C213" s="80" t="s">
        <v>769</v>
      </c>
      <c r="D213" s="80" t="s">
        <v>16</v>
      </c>
      <c r="E213" s="184" t="str">
        <f>LOWER(Table134[[#This Row],[Group]])</f>
        <v>drugs affecting the immune response</v>
      </c>
      <c r="F213" s="80" t="str">
        <f>PROPER(Table134[[#This Row],[Group2]])</f>
        <v>Drugs Affecting The Immune Response</v>
      </c>
      <c r="G213" s="210" t="s">
        <v>22</v>
      </c>
      <c r="H213" s="163"/>
    </row>
    <row r="214" spans="1:8" x14ac:dyDescent="0.35">
      <c r="A214" s="94" t="s">
        <v>829</v>
      </c>
      <c r="B214" s="95" t="s">
        <v>741</v>
      </c>
      <c r="C214" s="73"/>
      <c r="D214" s="73" t="s">
        <v>790</v>
      </c>
      <c r="E214" s="188" t="str">
        <f>LOWER(Table134[[#This Row],[Group]])</f>
        <v>cancer exclusion</v>
      </c>
      <c r="F214" s="73" t="str">
        <f>PROPER(Table134[[#This Row],[Group2]])</f>
        <v>Cancer Exclusion</v>
      </c>
      <c r="G214" s="211"/>
      <c r="H214" s="163"/>
    </row>
    <row r="215" spans="1:8" x14ac:dyDescent="0.35">
      <c r="A215" s="94" t="s">
        <v>830</v>
      </c>
      <c r="B215" s="95" t="s">
        <v>741</v>
      </c>
      <c r="C215" s="73"/>
      <c r="D215" s="73" t="s">
        <v>790</v>
      </c>
      <c r="E215" s="188" t="str">
        <f>LOWER(Table134[[#This Row],[Group]])</f>
        <v>cancer exclusion</v>
      </c>
      <c r="F215" s="73" t="str">
        <f>PROPER(Table134[[#This Row],[Group2]])</f>
        <v>Cancer Exclusion</v>
      </c>
      <c r="G215" s="211"/>
      <c r="H215" s="163"/>
    </row>
    <row r="216" spans="1:8" x14ac:dyDescent="0.35">
      <c r="A216" s="71" t="s">
        <v>204</v>
      </c>
      <c r="B216" s="72" t="s">
        <v>741</v>
      </c>
      <c r="C216" s="73"/>
      <c r="D216" s="74" t="s">
        <v>205</v>
      </c>
      <c r="E216" s="170" t="str">
        <f>LOWER(Table134[[#This Row],[Group]])</f>
        <v>paroxysmal nocturnal haemoglobinuria</v>
      </c>
      <c r="F216" s="74" t="str">
        <f>PROPER(Table134[[#This Row],[Group2]])</f>
        <v>Paroxysmal Nocturnal Haemoglobinuria</v>
      </c>
      <c r="G216" s="167" t="s">
        <v>6</v>
      </c>
      <c r="H216" s="163"/>
    </row>
    <row r="217" spans="1:8" x14ac:dyDescent="0.35">
      <c r="A217" s="71" t="s">
        <v>831</v>
      </c>
      <c r="B217" s="72" t="s">
        <v>741</v>
      </c>
      <c r="C217" s="73"/>
      <c r="D217" s="146" t="s">
        <v>59</v>
      </c>
      <c r="E217" s="181" t="str">
        <f>LOWER(Table134[[#This Row],[Group]])</f>
        <v>blood-related products</v>
      </c>
      <c r="F217" s="146" t="str">
        <f>PROPER(Table134[[#This Row],[Group2]])</f>
        <v>Blood-Related Products</v>
      </c>
      <c r="G217" s="211"/>
      <c r="H217" s="163"/>
    </row>
    <row r="218" spans="1:8" x14ac:dyDescent="0.35">
      <c r="A218" s="71" t="s">
        <v>206</v>
      </c>
      <c r="B218" s="72" t="s">
        <v>741</v>
      </c>
      <c r="C218" s="73"/>
      <c r="D218" s="74" t="s">
        <v>9</v>
      </c>
      <c r="E218" s="170" t="str">
        <f>LOWER(Table134[[#This Row],[Group]])</f>
        <v>aids/hiv antiretrovirals</v>
      </c>
      <c r="F218" s="74" t="s">
        <v>1101</v>
      </c>
      <c r="G218" s="167" t="s">
        <v>6</v>
      </c>
      <c r="H218" s="163"/>
    </row>
    <row r="219" spans="1:8" x14ac:dyDescent="0.35">
      <c r="A219" s="105" t="s">
        <v>207</v>
      </c>
      <c r="B219" s="72" t="s">
        <v>741</v>
      </c>
      <c r="C219" s="107"/>
      <c r="D219" s="108" t="s">
        <v>45</v>
      </c>
      <c r="E219" s="174" t="str">
        <f>LOWER(Table134[[#This Row],[Group]])</f>
        <v>neuromuscular disorders</v>
      </c>
      <c r="F219" s="108" t="str">
        <f>PROPER(Table134[[#This Row],[Group2]])</f>
        <v>Neuromuscular Disorders</v>
      </c>
      <c r="G219" s="219" t="s">
        <v>6</v>
      </c>
      <c r="H219" s="163"/>
    </row>
    <row r="220" spans="1:8" x14ac:dyDescent="0.35">
      <c r="A220" s="139" t="s">
        <v>954</v>
      </c>
      <c r="B220" s="127" t="s">
        <v>741</v>
      </c>
      <c r="C220" s="114"/>
      <c r="D220" s="114" t="s">
        <v>1061</v>
      </c>
      <c r="E220" s="186" t="str">
        <f>LOWER(Table134[[#This Row],[Group]])</f>
        <v>neuromuscular disorders</v>
      </c>
      <c r="F220" s="207" t="str">
        <f>PROPER(Table134[[#This Row],[Group2]])</f>
        <v>Neuromuscular Disorders</v>
      </c>
      <c r="G220" s="167"/>
      <c r="H220" s="151" t="s">
        <v>278</v>
      </c>
    </row>
    <row r="221" spans="1:8" x14ac:dyDescent="0.35">
      <c r="A221" s="139" t="s">
        <v>955</v>
      </c>
      <c r="B221" s="127" t="s">
        <v>741</v>
      </c>
      <c r="C221" s="114"/>
      <c r="D221" s="129" t="s">
        <v>790</v>
      </c>
      <c r="E221" s="173" t="str">
        <f>LOWER(Table134[[#This Row],[Group]])</f>
        <v>cancer exclusion</v>
      </c>
      <c r="F221" s="129" t="str">
        <f>PROPER(Table134[[#This Row],[Group2]])</f>
        <v>Cancer Exclusion</v>
      </c>
      <c r="G221" s="167"/>
      <c r="H221" s="163"/>
    </row>
    <row r="222" spans="1:8" ht="23" x14ac:dyDescent="0.35">
      <c r="A222" s="71" t="s">
        <v>1062</v>
      </c>
      <c r="B222" s="72" t="s">
        <v>741</v>
      </c>
      <c r="C222" s="149" t="s">
        <v>651</v>
      </c>
      <c r="D222" s="88" t="s">
        <v>1063</v>
      </c>
      <c r="E222" s="172" t="str">
        <f>LOWER(Table134[[#This Row],[Group]])</f>
        <v>blood related products</v>
      </c>
      <c r="F222" s="74" t="str">
        <f>PROPER(Table134[[#This Row],[Group2]])</f>
        <v>Blood Related Products</v>
      </c>
      <c r="G222" s="209"/>
      <c r="H222" s="163"/>
    </row>
    <row r="223" spans="1:8" x14ac:dyDescent="0.35">
      <c r="A223" s="71" t="s">
        <v>209</v>
      </c>
      <c r="B223" s="72" t="s">
        <v>741</v>
      </c>
      <c r="C223" s="73" t="s">
        <v>208</v>
      </c>
      <c r="D223" s="74" t="s">
        <v>84</v>
      </c>
      <c r="E223" s="170" t="str">
        <f>LOWER(Table134[[#This Row],[Group]])</f>
        <v>platelet disorder drugs</v>
      </c>
      <c r="F223" s="74" t="str">
        <f>PROPER(Table134[[#This Row],[Group2]])</f>
        <v>Platelet Disorder Drugs</v>
      </c>
      <c r="G223" s="167" t="s">
        <v>6</v>
      </c>
      <c r="H223" s="163"/>
    </row>
    <row r="224" spans="1:8" x14ac:dyDescent="0.35">
      <c r="A224" s="134" t="s">
        <v>925</v>
      </c>
      <c r="B224" s="127" t="s">
        <v>741</v>
      </c>
      <c r="C224" s="135"/>
      <c r="D224" s="129" t="s">
        <v>790</v>
      </c>
      <c r="E224" s="173" t="str">
        <f>LOWER(Table134[[#This Row],[Group]])</f>
        <v>cancer exclusion</v>
      </c>
      <c r="F224" s="129" t="str">
        <f>PROPER(Table134[[#This Row],[Group2]])</f>
        <v>Cancer Exclusion</v>
      </c>
      <c r="G224" s="167"/>
      <c r="H224" s="163"/>
    </row>
    <row r="225" spans="1:8" x14ac:dyDescent="0.35">
      <c r="A225" s="71" t="s">
        <v>653</v>
      </c>
      <c r="B225" s="72" t="s">
        <v>741</v>
      </c>
      <c r="C225" s="73"/>
      <c r="D225" s="74" t="s">
        <v>433</v>
      </c>
      <c r="E225" s="170" t="str">
        <f>LOWER(Table134[[#This Row],[Group]])</f>
        <v>atmp</v>
      </c>
      <c r="F225" s="74" t="s">
        <v>433</v>
      </c>
      <c r="G225" s="167"/>
      <c r="H225" s="163"/>
    </row>
    <row r="226" spans="1:8" x14ac:dyDescent="0.35">
      <c r="A226" s="71" t="s">
        <v>832</v>
      </c>
      <c r="B226" s="72" t="s">
        <v>741</v>
      </c>
      <c r="C226" s="73"/>
      <c r="D226" s="146" t="s">
        <v>833</v>
      </c>
      <c r="E226" s="181" t="str">
        <f>LOWER(Table134[[#This Row],[Group]])</f>
        <v>primary biliary cirrhosis</v>
      </c>
      <c r="F226" s="146" t="str">
        <f>PROPER(Table134[[#This Row],[Group2]])</f>
        <v>Primary Biliary Cirrhosis</v>
      </c>
      <c r="G226" s="211"/>
      <c r="H226" s="163"/>
    </row>
    <row r="227" spans="1:8" x14ac:dyDescent="0.35">
      <c r="A227" s="94" t="s">
        <v>210</v>
      </c>
      <c r="B227" s="72" t="s">
        <v>741</v>
      </c>
      <c r="C227" s="96"/>
      <c r="D227" s="99" t="s">
        <v>70</v>
      </c>
      <c r="E227" s="180" t="str">
        <f>LOWER(Table134[[#This Row],[Group]])</f>
        <v>viral hepatitis (b&amp;c) &amp; respiratory syncytial virus</v>
      </c>
      <c r="F227" s="99" t="str">
        <f>PROPER(Table134[[#This Row],[Group2]])</f>
        <v>Viral Hepatitis (B&amp;C) &amp; Respiratory Syncytial Virus</v>
      </c>
      <c r="G227" s="167" t="s">
        <v>6</v>
      </c>
      <c r="H227" s="163"/>
    </row>
    <row r="228" spans="1:8" x14ac:dyDescent="0.35">
      <c r="A228" s="71" t="s">
        <v>211</v>
      </c>
      <c r="B228" s="72" t="s">
        <v>741</v>
      </c>
      <c r="C228" s="96"/>
      <c r="D228" s="74" t="s">
        <v>31</v>
      </c>
      <c r="E228" s="170" t="str">
        <f>LOWER(Table134[[#This Row],[Group]])</f>
        <v>lysosomal storage disorder drugs</v>
      </c>
      <c r="F228" s="74" t="str">
        <f>PROPER(Table134[[#This Row],[Group2]])</f>
        <v>Lysosomal Storage Disorder Drugs</v>
      </c>
      <c r="G228" s="167" t="s">
        <v>6</v>
      </c>
      <c r="H228" s="163"/>
    </row>
    <row r="229" spans="1:8" x14ac:dyDescent="0.35">
      <c r="A229" s="71" t="s">
        <v>212</v>
      </c>
      <c r="B229" s="72" t="s">
        <v>741</v>
      </c>
      <c r="C229" s="96"/>
      <c r="D229" s="74" t="s">
        <v>69</v>
      </c>
      <c r="E229" s="170" t="str">
        <f>LOWER(Table134[[#This Row],[Group]])</f>
        <v>drugs used in metabolic disorders</v>
      </c>
      <c r="F229" s="74" t="str">
        <f>PROPER(Table134[[#This Row],[Group2]])</f>
        <v>Drugs Used In Metabolic Disorders</v>
      </c>
      <c r="G229" s="167" t="s">
        <v>6</v>
      </c>
      <c r="H229" s="163"/>
    </row>
    <row r="230" spans="1:8" x14ac:dyDescent="0.35">
      <c r="A230" s="71" t="s">
        <v>834</v>
      </c>
      <c r="B230" s="72" t="s">
        <v>741</v>
      </c>
      <c r="C230" s="96"/>
      <c r="D230" s="74" t="s">
        <v>790</v>
      </c>
      <c r="E230" s="170" t="str">
        <f>LOWER(Table134[[#This Row],[Group]])</f>
        <v>cancer exclusion</v>
      </c>
      <c r="F230" s="74" t="str">
        <f>PROPER(Table134[[#This Row],[Group2]])</f>
        <v>Cancer Exclusion</v>
      </c>
      <c r="G230" s="211"/>
      <c r="H230" s="163"/>
    </row>
    <row r="231" spans="1:8" x14ac:dyDescent="0.35">
      <c r="A231" s="71" t="s">
        <v>835</v>
      </c>
      <c r="B231" s="72" t="s">
        <v>741</v>
      </c>
      <c r="C231" s="96"/>
      <c r="D231" s="146" t="s">
        <v>790</v>
      </c>
      <c r="E231" s="181" t="str">
        <f>LOWER(Table134[[#This Row],[Group]])</f>
        <v>cancer exclusion</v>
      </c>
      <c r="F231" s="146" t="str">
        <f>PROPER(Table134[[#This Row],[Group2]])</f>
        <v>Cancer Exclusion</v>
      </c>
      <c r="G231" s="211"/>
      <c r="H231" s="163"/>
    </row>
    <row r="232" spans="1:8" x14ac:dyDescent="0.35">
      <c r="A232" s="78" t="s">
        <v>213</v>
      </c>
      <c r="B232" s="79" t="s">
        <v>748</v>
      </c>
      <c r="C232" s="80"/>
      <c r="D232" s="77" t="s">
        <v>84</v>
      </c>
      <c r="E232" s="171" t="str">
        <f>LOWER(Table134[[#This Row],[Group]])</f>
        <v>platelet disorder drugs</v>
      </c>
      <c r="F232" s="77" t="str">
        <f>PROPER(Table134[[#This Row],[Group2]])</f>
        <v>Platelet Disorder Drugs</v>
      </c>
      <c r="G232" s="210" t="s">
        <v>6</v>
      </c>
      <c r="H232" s="163"/>
    </row>
    <row r="233" spans="1:8" x14ac:dyDescent="0.35">
      <c r="A233" s="71" t="s">
        <v>214</v>
      </c>
      <c r="B233" s="72" t="s">
        <v>741</v>
      </c>
      <c r="C233" s="73"/>
      <c r="D233" s="74" t="s">
        <v>9</v>
      </c>
      <c r="E233" s="170" t="str">
        <f>LOWER(Table134[[#This Row],[Group]])</f>
        <v>aids/hiv antiretrovirals</v>
      </c>
      <c r="F233" s="74" t="s">
        <v>1101</v>
      </c>
      <c r="G233" s="167" t="s">
        <v>6</v>
      </c>
      <c r="H233" s="163"/>
    </row>
    <row r="234" spans="1:8" x14ac:dyDescent="0.35">
      <c r="A234" s="71" t="s">
        <v>215</v>
      </c>
      <c r="B234" s="72" t="s">
        <v>741</v>
      </c>
      <c r="C234" s="96"/>
      <c r="D234" s="88" t="s">
        <v>9</v>
      </c>
      <c r="E234" s="172" t="str">
        <f>LOWER(Table134[[#This Row],[Group]])</f>
        <v>aids/hiv antiretrovirals</v>
      </c>
      <c r="F234" s="74" t="s">
        <v>1101</v>
      </c>
      <c r="G234" s="209" t="s">
        <v>6</v>
      </c>
      <c r="H234" s="163"/>
    </row>
    <row r="235" spans="1:8" x14ac:dyDescent="0.35">
      <c r="A235" s="71" t="s">
        <v>216</v>
      </c>
      <c r="B235" s="72" t="s">
        <v>741</v>
      </c>
      <c r="C235" s="73"/>
      <c r="D235" s="74" t="s">
        <v>59</v>
      </c>
      <c r="E235" s="170" t="str">
        <f>LOWER(Table134[[#This Row],[Group]])</f>
        <v>blood-related products</v>
      </c>
      <c r="F235" s="74" t="str">
        <f>PROPER(Table134[[#This Row],[Group2]])</f>
        <v>Blood-Related Products</v>
      </c>
      <c r="G235" s="167" t="s">
        <v>6</v>
      </c>
      <c r="H235" s="163"/>
    </row>
    <row r="236" spans="1:8" x14ac:dyDescent="0.35">
      <c r="A236" s="71" t="s">
        <v>656</v>
      </c>
      <c r="B236" s="72" t="s">
        <v>741</v>
      </c>
      <c r="C236" s="73"/>
      <c r="D236" s="74" t="s">
        <v>433</v>
      </c>
      <c r="E236" s="170" t="str">
        <f>LOWER(Table134[[#This Row],[Group]])</f>
        <v>atmp</v>
      </c>
      <c r="F236" s="74" t="s">
        <v>433</v>
      </c>
      <c r="G236" s="167"/>
      <c r="H236" s="163"/>
    </row>
    <row r="237" spans="1:8" x14ac:dyDescent="0.35">
      <c r="A237" s="82" t="s">
        <v>217</v>
      </c>
      <c r="B237" s="72" t="s">
        <v>741</v>
      </c>
      <c r="C237" s="84"/>
      <c r="D237" s="85" t="s">
        <v>218</v>
      </c>
      <c r="E237" s="179" t="str">
        <f>LOWER(Table134[[#This Row],[Group]])</f>
        <v>other ophthalmologicals</v>
      </c>
      <c r="F237" s="85" t="str">
        <f>PROPER(Table134[[#This Row],[Group2]])</f>
        <v>Other Ophthalmologicals</v>
      </c>
      <c r="G237" s="214" t="s">
        <v>6</v>
      </c>
      <c r="H237" s="163"/>
    </row>
    <row r="238" spans="1:8" x14ac:dyDescent="0.35">
      <c r="A238" s="71" t="s">
        <v>219</v>
      </c>
      <c r="B238" s="72" t="s">
        <v>741</v>
      </c>
      <c r="C238" s="73"/>
      <c r="D238" s="88" t="s">
        <v>9</v>
      </c>
      <c r="E238" s="172" t="str">
        <f>LOWER(Table134[[#This Row],[Group]])</f>
        <v>aids/hiv antiretrovirals</v>
      </c>
      <c r="F238" s="74" t="s">
        <v>1101</v>
      </c>
      <c r="G238" s="209" t="s">
        <v>6</v>
      </c>
      <c r="H238" s="163"/>
    </row>
    <row r="239" spans="1:8" x14ac:dyDescent="0.35">
      <c r="A239" s="71" t="s">
        <v>836</v>
      </c>
      <c r="B239" s="72" t="s">
        <v>741</v>
      </c>
      <c r="C239" s="73"/>
      <c r="D239" s="74" t="s">
        <v>790</v>
      </c>
      <c r="E239" s="170" t="str">
        <f>LOWER(Table134[[#This Row],[Group]])</f>
        <v>cancer exclusion</v>
      </c>
      <c r="F239" s="74" t="str">
        <f>PROPER(Table134[[#This Row],[Group2]])</f>
        <v>Cancer Exclusion</v>
      </c>
      <c r="G239" s="211"/>
      <c r="H239" s="163"/>
    </row>
    <row r="240" spans="1:8" x14ac:dyDescent="0.35">
      <c r="A240" s="139" t="s">
        <v>956</v>
      </c>
      <c r="B240" s="127" t="s">
        <v>741</v>
      </c>
      <c r="C240" s="114"/>
      <c r="D240" s="114" t="s">
        <v>1089</v>
      </c>
      <c r="E240" s="186" t="str">
        <f>LOWER(Table134[[#This Row],[Group]])</f>
        <v>drugs affecting bone metabolism</v>
      </c>
      <c r="F240" s="207" t="str">
        <f>PROPER(Table134[[#This Row],[Group2]])</f>
        <v>Drugs Affecting Bone Metabolism</v>
      </c>
      <c r="G240" s="167"/>
      <c r="H240" s="163"/>
    </row>
    <row r="241" spans="1:8" x14ac:dyDescent="0.35">
      <c r="A241" s="71" t="s">
        <v>837</v>
      </c>
      <c r="B241" s="72" t="s">
        <v>741</v>
      </c>
      <c r="C241" s="73"/>
      <c r="D241" s="74" t="s">
        <v>790</v>
      </c>
      <c r="E241" s="170" t="str">
        <f>LOWER(Table134[[#This Row],[Group]])</f>
        <v>cancer exclusion</v>
      </c>
      <c r="F241" s="74" t="str">
        <f>PROPER(Table134[[#This Row],[Group2]])</f>
        <v>Cancer Exclusion</v>
      </c>
      <c r="G241" s="211"/>
      <c r="H241" s="163"/>
    </row>
    <row r="242" spans="1:8" x14ac:dyDescent="0.35">
      <c r="A242" s="71" t="s">
        <v>220</v>
      </c>
      <c r="B242" s="72" t="s">
        <v>741</v>
      </c>
      <c r="C242" s="73"/>
      <c r="D242" s="74" t="s">
        <v>9</v>
      </c>
      <c r="E242" s="170" t="str">
        <f>LOWER(Table134[[#This Row],[Group]])</f>
        <v>aids/hiv antiretrovirals</v>
      </c>
      <c r="F242" s="74" t="s">
        <v>1101</v>
      </c>
      <c r="G242" s="167" t="s">
        <v>6</v>
      </c>
      <c r="H242" s="163"/>
    </row>
    <row r="243" spans="1:8" ht="23" x14ac:dyDescent="0.35">
      <c r="A243" s="139" t="s">
        <v>957</v>
      </c>
      <c r="B243" s="127" t="s">
        <v>1056</v>
      </c>
      <c r="C243" s="128" t="s">
        <v>1116</v>
      </c>
      <c r="D243" s="129" t="s">
        <v>1074</v>
      </c>
      <c r="E243" s="173" t="str">
        <f>LOWER(Table134[[#This Row],[Group]])</f>
        <v>antivirals</v>
      </c>
      <c r="F243" s="129" t="str">
        <f>PROPER(Table134[[#This Row],[Group2]])</f>
        <v>Antivirals</v>
      </c>
      <c r="G243" s="167"/>
      <c r="H243" s="163"/>
    </row>
    <row r="244" spans="1:8" x14ac:dyDescent="0.35">
      <c r="A244" s="71" t="s">
        <v>838</v>
      </c>
      <c r="B244" s="72" t="s">
        <v>741</v>
      </c>
      <c r="C244" s="73"/>
      <c r="D244" s="74" t="s">
        <v>790</v>
      </c>
      <c r="E244" s="170" t="str">
        <f>LOWER(Table134[[#This Row],[Group]])</f>
        <v>cancer exclusion</v>
      </c>
      <c r="F244" s="74" t="str">
        <f>PROPER(Table134[[#This Row],[Group2]])</f>
        <v>Cancer Exclusion</v>
      </c>
      <c r="G244" s="211"/>
      <c r="H244" s="163"/>
    </row>
    <row r="245" spans="1:8" x14ac:dyDescent="0.35">
      <c r="A245" s="71" t="s">
        <v>839</v>
      </c>
      <c r="B245" s="72" t="s">
        <v>741</v>
      </c>
      <c r="C245" s="73"/>
      <c r="D245" s="74" t="s">
        <v>790</v>
      </c>
      <c r="E245" s="170" t="str">
        <f>LOWER(Table134[[#This Row],[Group]])</f>
        <v>cancer exclusion</v>
      </c>
      <c r="F245" s="74" t="str">
        <f>PROPER(Table134[[#This Row],[Group2]])</f>
        <v>Cancer Exclusion</v>
      </c>
      <c r="G245" s="211"/>
      <c r="H245" s="163"/>
    </row>
    <row r="246" spans="1:8" x14ac:dyDescent="0.35">
      <c r="A246" s="71" t="s">
        <v>840</v>
      </c>
      <c r="B246" s="72" t="s">
        <v>741</v>
      </c>
      <c r="C246" s="73"/>
      <c r="D246" s="74" t="s">
        <v>790</v>
      </c>
      <c r="E246" s="170" t="str">
        <f>LOWER(Table134[[#This Row],[Group]])</f>
        <v>cancer exclusion</v>
      </c>
      <c r="F246" s="74" t="str">
        <f>PROPER(Table134[[#This Row],[Group2]])</f>
        <v>Cancer Exclusion</v>
      </c>
      <c r="G246" s="211"/>
      <c r="H246" s="163"/>
    </row>
    <row r="247" spans="1:8" x14ac:dyDescent="0.35">
      <c r="A247" s="82" t="s">
        <v>221</v>
      </c>
      <c r="B247" s="83" t="s">
        <v>741</v>
      </c>
      <c r="C247" s="84"/>
      <c r="D247" s="85" t="s">
        <v>18</v>
      </c>
      <c r="E247" s="179" t="str">
        <f>LOWER(Table134[[#This Row],[Group]])</f>
        <v>drugs for amyloidosis</v>
      </c>
      <c r="F247" s="85" t="str">
        <f>PROPER(Table134[[#This Row],[Group2]])</f>
        <v>Drugs For Amyloidosis</v>
      </c>
      <c r="G247" s="214" t="s">
        <v>6</v>
      </c>
      <c r="H247" s="163"/>
    </row>
    <row r="248" spans="1:8" ht="23" x14ac:dyDescent="0.35">
      <c r="A248" s="71" t="s">
        <v>222</v>
      </c>
      <c r="B248" s="72" t="s">
        <v>741</v>
      </c>
      <c r="C248" s="73" t="s">
        <v>175</v>
      </c>
      <c r="D248" s="74" t="s">
        <v>57</v>
      </c>
      <c r="E248" s="170" t="str">
        <f>LOWER(Table134[[#This Row],[Group]])</f>
        <v>drugs used in hypoplastic, haemolytic, and renal anaemias</v>
      </c>
      <c r="F248" s="74" t="str">
        <f>PROPER(Table134[[#This Row],[Group2]])</f>
        <v>Drugs Used In Hypoplastic, Haemolytic, And Renal Anaemias</v>
      </c>
      <c r="G248" s="167" t="s">
        <v>6</v>
      </c>
      <c r="H248" s="163"/>
    </row>
    <row r="249" spans="1:8" ht="23" x14ac:dyDescent="0.35">
      <c r="A249" s="71" t="s">
        <v>223</v>
      </c>
      <c r="B249" s="72" t="s">
        <v>741</v>
      </c>
      <c r="C249" s="73"/>
      <c r="D249" s="74" t="s">
        <v>43</v>
      </c>
      <c r="E249" s="170" t="str">
        <f>LOWER(Table134[[#This Row],[Group]])</f>
        <v>vasodilator antihypertensive drugs/pulmanory arterial hypertension</v>
      </c>
      <c r="F249" s="74" t="str">
        <f>PROPER(Table134[[#This Row],[Group2]])</f>
        <v>Vasodilator Antihypertensive Drugs/Pulmanory Arterial Hypertension</v>
      </c>
      <c r="G249" s="167" t="s">
        <v>22</v>
      </c>
      <c r="H249" s="163"/>
    </row>
    <row r="250" spans="1:8" x14ac:dyDescent="0.35">
      <c r="A250" s="78" t="s">
        <v>224</v>
      </c>
      <c r="B250" s="79" t="s">
        <v>748</v>
      </c>
      <c r="C250" s="80"/>
      <c r="D250" s="77" t="s">
        <v>34</v>
      </c>
      <c r="E250" s="171" t="str">
        <f>LOWER(Table134[[#This Row],[Group]])</f>
        <v>immunomodulating drugs</v>
      </c>
      <c r="F250" s="77" t="str">
        <f>PROPER(Table134[[#This Row],[Group2]])</f>
        <v>Immunomodulating Drugs</v>
      </c>
      <c r="G250" s="210" t="s">
        <v>6</v>
      </c>
      <c r="H250" s="163"/>
    </row>
    <row r="251" spans="1:8" x14ac:dyDescent="0.35">
      <c r="A251" s="139" t="s">
        <v>1053</v>
      </c>
      <c r="B251" s="127" t="s">
        <v>741</v>
      </c>
      <c r="C251" s="114"/>
      <c r="D251" s="129" t="s">
        <v>790</v>
      </c>
      <c r="E251" s="173" t="str">
        <f>LOWER(Table134[[#This Row],[Group]])</f>
        <v>cancer exclusion</v>
      </c>
      <c r="F251" s="129" t="str">
        <f>PROPER(Table134[[#This Row],[Group2]])</f>
        <v>Cancer Exclusion</v>
      </c>
      <c r="G251" s="167"/>
      <c r="H251" s="163"/>
    </row>
    <row r="252" spans="1:8" x14ac:dyDescent="0.35">
      <c r="A252" s="78" t="s">
        <v>225</v>
      </c>
      <c r="B252" s="79" t="s">
        <v>748</v>
      </c>
      <c r="C252" s="156"/>
      <c r="D252" s="77" t="s">
        <v>34</v>
      </c>
      <c r="E252" s="171" t="str">
        <f>LOWER(Table134[[#This Row],[Group]])</f>
        <v>immunomodulating drugs</v>
      </c>
      <c r="F252" s="77" t="str">
        <f>PROPER(Table134[[#This Row],[Group2]])</f>
        <v>Immunomodulating Drugs</v>
      </c>
      <c r="G252" s="210" t="s">
        <v>6</v>
      </c>
      <c r="H252" s="163"/>
    </row>
    <row r="253" spans="1:8" x14ac:dyDescent="0.35">
      <c r="A253" s="71" t="s">
        <v>841</v>
      </c>
      <c r="B253" s="72" t="s">
        <v>741</v>
      </c>
      <c r="C253" s="73"/>
      <c r="D253" s="74" t="s">
        <v>790</v>
      </c>
      <c r="E253" s="170" t="str">
        <f>LOWER(Table134[[#This Row],[Group]])</f>
        <v>cancer exclusion</v>
      </c>
      <c r="F253" s="74" t="str">
        <f>PROPER(Table134[[#This Row],[Group2]])</f>
        <v>Cancer Exclusion</v>
      </c>
      <c r="G253" s="211"/>
      <c r="H253" s="163"/>
    </row>
    <row r="254" spans="1:8" ht="23" x14ac:dyDescent="0.35">
      <c r="A254" s="71" t="s">
        <v>226</v>
      </c>
      <c r="B254" s="72" t="s">
        <v>741</v>
      </c>
      <c r="C254" s="73" t="s">
        <v>26</v>
      </c>
      <c r="D254" s="88" t="s">
        <v>27</v>
      </c>
      <c r="E254" s="172" t="str">
        <f>LOWER(Table134[[#This Row],[Group]])</f>
        <v>protein kinase inhibitors</v>
      </c>
      <c r="F254" s="74" t="str">
        <f>PROPER(Table134[[#This Row],[Group2]])</f>
        <v>Protein Kinase Inhibitors</v>
      </c>
      <c r="G254" s="209" t="s">
        <v>6</v>
      </c>
      <c r="H254" s="163"/>
    </row>
    <row r="255" spans="1:8" ht="69" x14ac:dyDescent="0.35">
      <c r="A255" s="78" t="s">
        <v>227</v>
      </c>
      <c r="B255" s="79" t="s">
        <v>742</v>
      </c>
      <c r="C255" s="80" t="s">
        <v>1067</v>
      </c>
      <c r="D255" s="77" t="s">
        <v>14</v>
      </c>
      <c r="E255" s="171" t="str">
        <f>LOWER(Table134[[#This Row],[Group]])</f>
        <v>cytokine modulators</v>
      </c>
      <c r="F255" s="77" t="str">
        <f>PROPER(Table134[[#This Row],[Group2]])</f>
        <v>Cytokine Modulators</v>
      </c>
      <c r="G255" s="210" t="s">
        <v>6</v>
      </c>
      <c r="H255" s="163"/>
    </row>
    <row r="256" spans="1:8" x14ac:dyDescent="0.35">
      <c r="A256" s="98" t="s">
        <v>228</v>
      </c>
      <c r="B256" s="117" t="s">
        <v>741</v>
      </c>
      <c r="C256" s="73"/>
      <c r="D256" s="102" t="s">
        <v>229</v>
      </c>
      <c r="E256" s="183" t="str">
        <f>LOWER(Table134[[#This Row],[Group]])</f>
        <v>neuromuscular disorders</v>
      </c>
      <c r="F256" s="99" t="str">
        <f>PROPER(Table134[[#This Row],[Group2]])</f>
        <v>Neuromuscular Disorders</v>
      </c>
      <c r="G256" s="209" t="s">
        <v>22</v>
      </c>
      <c r="H256" s="163"/>
    </row>
    <row r="257" spans="1:8" x14ac:dyDescent="0.35">
      <c r="A257" s="98" t="s">
        <v>659</v>
      </c>
      <c r="B257" s="117" t="s">
        <v>741</v>
      </c>
      <c r="C257" s="73"/>
      <c r="D257" s="99" t="s">
        <v>433</v>
      </c>
      <c r="E257" s="180" t="str">
        <f>LOWER(Table134[[#This Row],[Group]])</f>
        <v>atmp</v>
      </c>
      <c r="F257" s="99" t="s">
        <v>433</v>
      </c>
      <c r="G257" s="167"/>
      <c r="H257" s="163"/>
    </row>
    <row r="258" spans="1:8" x14ac:dyDescent="0.35">
      <c r="A258" s="82" t="s">
        <v>230</v>
      </c>
      <c r="B258" s="83" t="s">
        <v>741</v>
      </c>
      <c r="C258" s="84"/>
      <c r="D258" s="85" t="s">
        <v>34</v>
      </c>
      <c r="E258" s="179" t="str">
        <f>LOWER(Table134[[#This Row],[Group]])</f>
        <v>immunomodulating drugs</v>
      </c>
      <c r="F258" s="85" t="str">
        <f>PROPER(Table134[[#This Row],[Group2]])</f>
        <v>Immunomodulating Drugs</v>
      </c>
      <c r="G258" s="214" t="s">
        <v>6</v>
      </c>
      <c r="H258" s="163"/>
    </row>
    <row r="259" spans="1:8" x14ac:dyDescent="0.35">
      <c r="A259" s="71" t="s">
        <v>231</v>
      </c>
      <c r="B259" s="72" t="s">
        <v>741</v>
      </c>
      <c r="C259" s="73"/>
      <c r="D259" s="74" t="s">
        <v>9</v>
      </c>
      <c r="E259" s="170" t="str">
        <f>LOWER(Table134[[#This Row],[Group]])</f>
        <v>aids/hiv antiretrovirals</v>
      </c>
      <c r="F259" s="74" t="s">
        <v>1101</v>
      </c>
      <c r="G259" s="167" t="s">
        <v>6</v>
      </c>
      <c r="H259" s="163"/>
    </row>
    <row r="260" spans="1:8" ht="23" x14ac:dyDescent="0.35">
      <c r="A260" s="71" t="s">
        <v>232</v>
      </c>
      <c r="B260" s="72" t="s">
        <v>741</v>
      </c>
      <c r="C260" s="73" t="s">
        <v>26</v>
      </c>
      <c r="D260" s="74" t="s">
        <v>27</v>
      </c>
      <c r="E260" s="170" t="str">
        <f>LOWER(Table134[[#This Row],[Group]])</f>
        <v>protein kinase inhibitors</v>
      </c>
      <c r="F260" s="74" t="str">
        <f>PROPER(Table134[[#This Row],[Group2]])</f>
        <v>Protein Kinase Inhibitors</v>
      </c>
      <c r="G260" s="167" t="s">
        <v>6</v>
      </c>
      <c r="H260" s="163"/>
    </row>
    <row r="261" spans="1:8" x14ac:dyDescent="0.35">
      <c r="A261" s="71" t="s">
        <v>233</v>
      </c>
      <c r="B261" s="72" t="s">
        <v>741</v>
      </c>
      <c r="C261" s="73"/>
      <c r="D261" s="74" t="s">
        <v>38</v>
      </c>
      <c r="E261" s="170" t="str">
        <f>LOWER(Table134[[#This Row],[Group]])</f>
        <v>lipid regulating drugs</v>
      </c>
      <c r="F261" s="74" t="str">
        <f>PROPER(Table134[[#This Row],[Group2]])</f>
        <v>Lipid Regulating Drugs</v>
      </c>
      <c r="G261" s="167" t="s">
        <v>6</v>
      </c>
      <c r="H261" s="163"/>
    </row>
    <row r="262" spans="1:8" ht="34.5" x14ac:dyDescent="0.35">
      <c r="A262" s="78" t="s">
        <v>234</v>
      </c>
      <c r="B262" s="79" t="s">
        <v>742</v>
      </c>
      <c r="C262" s="80" t="s">
        <v>770</v>
      </c>
      <c r="D262" s="77" t="s">
        <v>38</v>
      </c>
      <c r="E262" s="171" t="str">
        <f>LOWER(Table134[[#This Row],[Group]])</f>
        <v>lipid regulating drugs</v>
      </c>
      <c r="F262" s="77" t="str">
        <f>PROPER(Table134[[#This Row],[Group2]])</f>
        <v>Lipid Regulating Drugs</v>
      </c>
      <c r="G262" s="210" t="s">
        <v>22</v>
      </c>
      <c r="H262" s="163"/>
    </row>
    <row r="263" spans="1:8" x14ac:dyDescent="0.35">
      <c r="A263" s="71" t="s">
        <v>666</v>
      </c>
      <c r="B263" s="72" t="s">
        <v>741</v>
      </c>
      <c r="C263" s="73"/>
      <c r="D263" s="74" t="s">
        <v>433</v>
      </c>
      <c r="E263" s="170" t="str">
        <f>LOWER(Table134[[#This Row],[Group]])</f>
        <v>atmp</v>
      </c>
      <c r="F263" s="74" t="s">
        <v>433</v>
      </c>
      <c r="G263" s="209"/>
      <c r="H263" s="163"/>
    </row>
    <row r="264" spans="1:8" ht="23" x14ac:dyDescent="0.35">
      <c r="A264" s="71" t="s">
        <v>842</v>
      </c>
      <c r="B264" s="72" t="s">
        <v>741</v>
      </c>
      <c r="C264" s="73"/>
      <c r="D264" s="74" t="s">
        <v>433</v>
      </c>
      <c r="E264" s="170" t="str">
        <f>LOWER(Table134[[#This Row],[Group]])</f>
        <v>atmp</v>
      </c>
      <c r="F264" s="74" t="s">
        <v>433</v>
      </c>
      <c r="G264" s="209"/>
      <c r="H264" s="163"/>
    </row>
    <row r="265" spans="1:8" x14ac:dyDescent="0.35">
      <c r="A265" s="71" t="s">
        <v>235</v>
      </c>
      <c r="B265" s="72" t="s">
        <v>741</v>
      </c>
      <c r="C265" s="73"/>
      <c r="D265" s="74" t="s">
        <v>59</v>
      </c>
      <c r="E265" s="170" t="str">
        <f>LOWER(Table134[[#This Row],[Group]])</f>
        <v>blood-related products</v>
      </c>
      <c r="F265" s="74" t="str">
        <f>PROPER(Table134[[#This Row],[Group2]])</f>
        <v>Blood-Related Products</v>
      </c>
      <c r="G265" s="167" t="s">
        <v>6</v>
      </c>
      <c r="H265" s="163"/>
    </row>
    <row r="266" spans="1:8" x14ac:dyDescent="0.35">
      <c r="A266" s="71" t="s">
        <v>236</v>
      </c>
      <c r="B266" s="72" t="s">
        <v>741</v>
      </c>
      <c r="C266" s="73"/>
      <c r="D266" s="74" t="s">
        <v>59</v>
      </c>
      <c r="E266" s="170" t="str">
        <f>LOWER(Table134[[#This Row],[Group]])</f>
        <v>blood-related products</v>
      </c>
      <c r="F266" s="74" t="str">
        <f>PROPER(Table134[[#This Row],[Group2]])</f>
        <v>Blood-Related Products</v>
      </c>
      <c r="G266" s="167" t="s">
        <v>6</v>
      </c>
      <c r="H266" s="163"/>
    </row>
    <row r="267" spans="1:8" x14ac:dyDescent="0.35">
      <c r="A267" s="71" t="s">
        <v>237</v>
      </c>
      <c r="B267" s="72" t="s">
        <v>741</v>
      </c>
      <c r="C267" s="73"/>
      <c r="D267" s="74" t="s">
        <v>59</v>
      </c>
      <c r="E267" s="170" t="str">
        <f>LOWER(Table134[[#This Row],[Group]])</f>
        <v>blood-related products</v>
      </c>
      <c r="F267" s="74" t="str">
        <f>PROPER(Table134[[#This Row],[Group2]])</f>
        <v>Blood-Related Products</v>
      </c>
      <c r="G267" s="167" t="s">
        <v>6</v>
      </c>
      <c r="H267" s="163"/>
    </row>
    <row r="268" spans="1:8" x14ac:dyDescent="0.35">
      <c r="A268" s="71" t="s">
        <v>238</v>
      </c>
      <c r="B268" s="72" t="s">
        <v>741</v>
      </c>
      <c r="C268" s="73"/>
      <c r="D268" s="74" t="s">
        <v>59</v>
      </c>
      <c r="E268" s="170" t="str">
        <f>LOWER(Table134[[#This Row],[Group]])</f>
        <v>blood-related products</v>
      </c>
      <c r="F268" s="74" t="str">
        <f>PROPER(Table134[[#This Row],[Group2]])</f>
        <v>Blood-Related Products</v>
      </c>
      <c r="G268" s="167" t="s">
        <v>6</v>
      </c>
      <c r="H268" s="163"/>
    </row>
    <row r="269" spans="1:8" x14ac:dyDescent="0.35">
      <c r="A269" s="71" t="s">
        <v>239</v>
      </c>
      <c r="B269" s="72" t="s">
        <v>741</v>
      </c>
      <c r="C269" s="73"/>
      <c r="D269" s="74" t="s">
        <v>59</v>
      </c>
      <c r="E269" s="170" t="str">
        <f>LOWER(Table134[[#This Row],[Group]])</f>
        <v>blood-related products</v>
      </c>
      <c r="F269" s="74" t="str">
        <f>PROPER(Table134[[#This Row],[Group2]])</f>
        <v>Blood-Related Products</v>
      </c>
      <c r="G269" s="167" t="s">
        <v>6</v>
      </c>
      <c r="H269" s="163"/>
    </row>
    <row r="270" spans="1:8" x14ac:dyDescent="0.35">
      <c r="A270" s="71" t="s">
        <v>240</v>
      </c>
      <c r="B270" s="72" t="s">
        <v>741</v>
      </c>
      <c r="C270" s="73"/>
      <c r="D270" s="74" t="s">
        <v>59</v>
      </c>
      <c r="E270" s="170" t="str">
        <f>LOWER(Table134[[#This Row],[Group]])</f>
        <v>blood-related products</v>
      </c>
      <c r="F270" s="74" t="str">
        <f>PROPER(Table134[[#This Row],[Group2]])</f>
        <v>Blood-Related Products</v>
      </c>
      <c r="G270" s="167" t="s">
        <v>6</v>
      </c>
      <c r="H270" s="163"/>
    </row>
    <row r="271" spans="1:8" x14ac:dyDescent="0.35">
      <c r="A271" s="71" t="s">
        <v>241</v>
      </c>
      <c r="B271" s="72" t="s">
        <v>741</v>
      </c>
      <c r="C271" s="73"/>
      <c r="D271" s="74" t="s">
        <v>59</v>
      </c>
      <c r="E271" s="170" t="str">
        <f>LOWER(Table134[[#This Row],[Group]])</f>
        <v>blood-related products</v>
      </c>
      <c r="F271" s="74" t="str">
        <f>PROPER(Table134[[#This Row],[Group2]])</f>
        <v>Blood-Related Products</v>
      </c>
      <c r="G271" s="167" t="s">
        <v>6</v>
      </c>
      <c r="H271" s="163"/>
    </row>
    <row r="272" spans="1:8" x14ac:dyDescent="0.35">
      <c r="A272" s="71" t="s">
        <v>242</v>
      </c>
      <c r="B272" s="72" t="s">
        <v>741</v>
      </c>
      <c r="C272" s="73"/>
      <c r="D272" s="74" t="s">
        <v>59</v>
      </c>
      <c r="E272" s="170" t="str">
        <f>LOWER(Table134[[#This Row],[Group]])</f>
        <v>blood-related products</v>
      </c>
      <c r="F272" s="74" t="str">
        <f>PROPER(Table134[[#This Row],[Group2]])</f>
        <v>Blood-Related Products</v>
      </c>
      <c r="G272" s="167" t="s">
        <v>6</v>
      </c>
      <c r="H272" s="163"/>
    </row>
    <row r="273" spans="1:8" x14ac:dyDescent="0.35">
      <c r="A273" s="71" t="s">
        <v>243</v>
      </c>
      <c r="B273" s="72" t="s">
        <v>741</v>
      </c>
      <c r="C273" s="73"/>
      <c r="D273" s="74" t="s">
        <v>45</v>
      </c>
      <c r="E273" s="170" t="str">
        <f>LOWER(Table134[[#This Row],[Group]])</f>
        <v>neuromuscular disorders</v>
      </c>
      <c r="F273" s="74" t="str">
        <f>PROPER(Table134[[#This Row],[Group2]])</f>
        <v>Neuromuscular Disorders</v>
      </c>
      <c r="G273" s="167" t="s">
        <v>22</v>
      </c>
      <c r="H273" s="163"/>
    </row>
    <row r="274" spans="1:8" x14ac:dyDescent="0.35">
      <c r="A274" s="78" t="s">
        <v>244</v>
      </c>
      <c r="B274" s="79" t="s">
        <v>748</v>
      </c>
      <c r="C274" s="80"/>
      <c r="D274" s="77" t="s">
        <v>245</v>
      </c>
      <c r="E274" s="171" t="str">
        <f>LOWER(Table134[[#This Row],[Group]])</f>
        <v>macular oedema</v>
      </c>
      <c r="F274" s="77" t="str">
        <f>PROPER(Table134[[#This Row],[Group2]])</f>
        <v>Macular Oedema</v>
      </c>
      <c r="G274" s="210" t="s">
        <v>6</v>
      </c>
      <c r="H274" s="163"/>
    </row>
    <row r="275" spans="1:8" x14ac:dyDescent="0.35">
      <c r="A275" s="139" t="s">
        <v>958</v>
      </c>
      <c r="B275" s="127" t="s">
        <v>741</v>
      </c>
      <c r="C275" s="114"/>
      <c r="D275" s="129" t="s">
        <v>790</v>
      </c>
      <c r="E275" s="173" t="str">
        <f>LOWER(Table134[[#This Row],[Group]])</f>
        <v>cancer exclusion</v>
      </c>
      <c r="F275" s="129" t="str">
        <f>PROPER(Table134[[#This Row],[Group2]])</f>
        <v>Cancer Exclusion</v>
      </c>
      <c r="G275" s="167"/>
      <c r="H275" s="163"/>
    </row>
    <row r="276" spans="1:8" x14ac:dyDescent="0.35">
      <c r="A276" s="109" t="s">
        <v>246</v>
      </c>
      <c r="B276" s="110" t="s">
        <v>741</v>
      </c>
      <c r="C276" s="73"/>
      <c r="D276" s="74" t="s">
        <v>16</v>
      </c>
      <c r="E276" s="170" t="str">
        <f>LOWER(Table134[[#This Row],[Group]])</f>
        <v>drugs affecting the immune response</v>
      </c>
      <c r="F276" s="74" t="str">
        <f>PROPER(Table134[[#This Row],[Group2]])</f>
        <v>Drugs Affecting The Immune Response</v>
      </c>
      <c r="G276" s="167" t="s">
        <v>6</v>
      </c>
      <c r="H276" s="163"/>
    </row>
    <row r="277" spans="1:8" x14ac:dyDescent="0.35">
      <c r="A277" s="109" t="s">
        <v>247</v>
      </c>
      <c r="B277" s="110" t="s">
        <v>741</v>
      </c>
      <c r="C277" s="73"/>
      <c r="D277" s="74" t="s">
        <v>248</v>
      </c>
      <c r="E277" s="170" t="str">
        <f>LOWER(Table134[[#This Row],[Group]])</f>
        <v>central nervous system</v>
      </c>
      <c r="F277" s="74" t="str">
        <f>PROPER(Table134[[#This Row],[Group2]])</f>
        <v>Central Nervous System</v>
      </c>
      <c r="G277" s="167" t="s">
        <v>22</v>
      </c>
      <c r="H277" s="163"/>
    </row>
    <row r="278" spans="1:8" x14ac:dyDescent="0.35">
      <c r="A278" s="139" t="s">
        <v>959</v>
      </c>
      <c r="B278" s="127" t="s">
        <v>741</v>
      </c>
      <c r="C278" s="114"/>
      <c r="D278" s="129" t="s">
        <v>790</v>
      </c>
      <c r="E278" s="173" t="str">
        <f>LOWER(Table134[[#This Row],[Group]])</f>
        <v>cancer exclusion</v>
      </c>
      <c r="F278" s="129" t="str">
        <f>PROPER(Table134[[#This Row],[Group2]])</f>
        <v>Cancer Exclusion</v>
      </c>
      <c r="G278" s="167"/>
      <c r="H278" s="163"/>
    </row>
    <row r="279" spans="1:8" x14ac:dyDescent="0.35">
      <c r="A279" s="71" t="s">
        <v>249</v>
      </c>
      <c r="B279" s="72" t="s">
        <v>741</v>
      </c>
      <c r="C279" s="73"/>
      <c r="D279" s="74" t="s">
        <v>59</v>
      </c>
      <c r="E279" s="170" t="str">
        <f>LOWER(Table134[[#This Row],[Group]])</f>
        <v>blood-related products</v>
      </c>
      <c r="F279" s="74" t="str">
        <f>PROPER(Table134[[#This Row],[Group2]])</f>
        <v>Blood-Related Products</v>
      </c>
      <c r="G279" s="167" t="s">
        <v>6</v>
      </c>
      <c r="H279" s="163"/>
    </row>
    <row r="280" spans="1:8" x14ac:dyDescent="0.35">
      <c r="A280" s="139" t="s">
        <v>960</v>
      </c>
      <c r="B280" s="127" t="s">
        <v>741</v>
      </c>
      <c r="C280" s="114"/>
      <c r="D280" s="129" t="s">
        <v>790</v>
      </c>
      <c r="E280" s="173" t="str">
        <f>LOWER(Table134[[#This Row],[Group]])</f>
        <v>cancer exclusion</v>
      </c>
      <c r="F280" s="129" t="str">
        <f>PROPER(Table134[[#This Row],[Group2]])</f>
        <v>Cancer Exclusion</v>
      </c>
      <c r="G280" s="167"/>
      <c r="H280" s="163"/>
    </row>
    <row r="281" spans="1:8" x14ac:dyDescent="0.35">
      <c r="A281" s="71" t="s">
        <v>671</v>
      </c>
      <c r="B281" s="72" t="s">
        <v>741</v>
      </c>
      <c r="C281" s="73"/>
      <c r="D281" s="74" t="s">
        <v>433</v>
      </c>
      <c r="E281" s="170" t="str">
        <f>LOWER(Table134[[#This Row],[Group]])</f>
        <v>atmp</v>
      </c>
      <c r="F281" s="74" t="s">
        <v>433</v>
      </c>
      <c r="G281" s="167"/>
      <c r="H281" s="163"/>
    </row>
    <row r="282" spans="1:8" x14ac:dyDescent="0.35">
      <c r="A282" s="78" t="s">
        <v>250</v>
      </c>
      <c r="B282" s="79" t="s">
        <v>748</v>
      </c>
      <c r="C282" s="80"/>
      <c r="D282" s="77" t="s">
        <v>48</v>
      </c>
      <c r="E282" s="171" t="str">
        <f>LOWER(Table134[[#This Row],[Group]])</f>
        <v>antibacterial drugs</v>
      </c>
      <c r="F282" s="77" t="str">
        <f>PROPER(Table134[[#This Row],[Group2]])</f>
        <v>Antibacterial Drugs</v>
      </c>
      <c r="G282" s="210" t="s">
        <v>22</v>
      </c>
      <c r="H282" s="163"/>
    </row>
    <row r="283" spans="1:8" x14ac:dyDescent="0.35">
      <c r="A283" s="100" t="s">
        <v>251</v>
      </c>
      <c r="B283" s="101" t="s">
        <v>748</v>
      </c>
      <c r="C283" s="80"/>
      <c r="D283" s="77" t="s">
        <v>16</v>
      </c>
      <c r="E283" s="171" t="str">
        <f>LOWER(Table134[[#This Row],[Group]])</f>
        <v>drugs affecting the immune response</v>
      </c>
      <c r="F283" s="77" t="str">
        <f>PROPER(Table134[[#This Row],[Group2]])</f>
        <v>Drugs Affecting The Immune Response</v>
      </c>
      <c r="G283" s="210" t="s">
        <v>6</v>
      </c>
      <c r="H283" s="163"/>
    </row>
    <row r="284" spans="1:8" x14ac:dyDescent="0.35">
      <c r="A284" s="71" t="s">
        <v>252</v>
      </c>
      <c r="B284" s="72" t="s">
        <v>741</v>
      </c>
      <c r="C284" s="73"/>
      <c r="D284" s="74" t="s">
        <v>34</v>
      </c>
      <c r="E284" s="170" t="str">
        <f>LOWER(Table134[[#This Row],[Group]])</f>
        <v>immunomodulating drugs</v>
      </c>
      <c r="F284" s="74" t="str">
        <f>PROPER(Table134[[#This Row],[Group2]])</f>
        <v>Immunomodulating Drugs</v>
      </c>
      <c r="G284" s="167" t="s">
        <v>6</v>
      </c>
      <c r="H284" s="163"/>
    </row>
    <row r="285" spans="1:8" x14ac:dyDescent="0.35">
      <c r="A285" s="109" t="s">
        <v>253</v>
      </c>
      <c r="B285" s="110" t="s">
        <v>741</v>
      </c>
      <c r="C285" s="73"/>
      <c r="D285" s="74" t="s">
        <v>59</v>
      </c>
      <c r="E285" s="170" t="str">
        <f>LOWER(Table134[[#This Row],[Group]])</f>
        <v>blood-related products</v>
      </c>
      <c r="F285" s="74" t="str">
        <f>PROPER(Table134[[#This Row],[Group2]])</f>
        <v>Blood-Related Products</v>
      </c>
      <c r="G285" s="167" t="s">
        <v>6</v>
      </c>
      <c r="H285" s="163"/>
    </row>
    <row r="286" spans="1:8" x14ac:dyDescent="0.35">
      <c r="A286" s="78" t="s">
        <v>254</v>
      </c>
      <c r="B286" s="79" t="s">
        <v>748</v>
      </c>
      <c r="C286" s="80" t="s">
        <v>189</v>
      </c>
      <c r="D286" s="77" t="s">
        <v>91</v>
      </c>
      <c r="E286" s="171" t="str">
        <f>LOWER(Table134[[#This Row],[Group]])</f>
        <v>corticosteroids and other immunosuppressants</v>
      </c>
      <c r="F286" s="77" t="str">
        <f>PROPER(Table134[[#This Row],[Group2]])</f>
        <v>Corticosteroids And Other Immunosuppressants</v>
      </c>
      <c r="G286" s="210" t="s">
        <v>22</v>
      </c>
      <c r="H286" s="163"/>
    </row>
    <row r="287" spans="1:8" x14ac:dyDescent="0.35">
      <c r="A287" s="78" t="s">
        <v>255</v>
      </c>
      <c r="B287" s="79" t="s">
        <v>748</v>
      </c>
      <c r="C287" s="80"/>
      <c r="D287" s="77" t="s">
        <v>196</v>
      </c>
      <c r="E287" s="171" t="str">
        <f>LOWER(Table134[[#This Row],[Group]])</f>
        <v>poisoning</v>
      </c>
      <c r="F287" s="77" t="str">
        <f>PROPER(Table134[[#This Row],[Group2]])</f>
        <v>Poisoning</v>
      </c>
      <c r="G287" s="210" t="s">
        <v>12</v>
      </c>
      <c r="H287" s="163"/>
    </row>
    <row r="288" spans="1:8" x14ac:dyDescent="0.35">
      <c r="A288" s="71" t="s">
        <v>256</v>
      </c>
      <c r="B288" s="72" t="s">
        <v>741</v>
      </c>
      <c r="C288" s="96"/>
      <c r="D288" s="74" t="s">
        <v>16</v>
      </c>
      <c r="E288" s="170" t="str">
        <f>LOWER(Table134[[#This Row],[Group]])</f>
        <v>drugs affecting the immune response</v>
      </c>
      <c r="F288" s="74" t="str">
        <f>PROPER(Table134[[#This Row],[Group2]])</f>
        <v>Drugs Affecting The Immune Response</v>
      </c>
      <c r="G288" s="167" t="s">
        <v>6</v>
      </c>
      <c r="H288" s="163"/>
    </row>
    <row r="289" spans="1:8" x14ac:dyDescent="0.35">
      <c r="A289" s="71" t="s">
        <v>257</v>
      </c>
      <c r="B289" s="72" t="s">
        <v>741</v>
      </c>
      <c r="C289" s="73"/>
      <c r="D289" s="74" t="s">
        <v>9</v>
      </c>
      <c r="E289" s="170" t="str">
        <f>LOWER(Table134[[#This Row],[Group]])</f>
        <v>aids/hiv antiretrovirals</v>
      </c>
      <c r="F289" s="74" t="s">
        <v>1101</v>
      </c>
      <c r="G289" s="167" t="s">
        <v>6</v>
      </c>
      <c r="H289" s="163"/>
    </row>
    <row r="290" spans="1:8" ht="23" x14ac:dyDescent="0.35">
      <c r="A290" s="71" t="s">
        <v>258</v>
      </c>
      <c r="B290" s="72" t="s">
        <v>741</v>
      </c>
      <c r="C290" s="73" t="s">
        <v>107</v>
      </c>
      <c r="D290" s="88" t="s">
        <v>40</v>
      </c>
      <c r="E290" s="172" t="str">
        <f>LOWER(Table134[[#This Row],[Group]])</f>
        <v>drugs used in metabolic disorders</v>
      </c>
      <c r="F290" s="74" t="str">
        <f>PROPER(Table134[[#This Row],[Group2]])</f>
        <v>Drugs Used In Metabolic Disorders</v>
      </c>
      <c r="G290" s="209" t="s">
        <v>6</v>
      </c>
      <c r="H290" s="163"/>
    </row>
    <row r="291" spans="1:8" x14ac:dyDescent="0.35">
      <c r="A291" s="78" t="s">
        <v>843</v>
      </c>
      <c r="B291" s="79" t="s">
        <v>741</v>
      </c>
      <c r="C291" s="80"/>
      <c r="D291" s="97" t="s">
        <v>844</v>
      </c>
      <c r="E291" s="176" t="str">
        <f>LOWER(Table134[[#This Row],[Group]])</f>
        <v>neurodegenerative disease: unique delivery</v>
      </c>
      <c r="F291" s="97" t="str">
        <f>PROPER(Table134[[#This Row],[Group2]])</f>
        <v>Neurodegenerative Disease: Unique Delivery</v>
      </c>
      <c r="G291" s="213"/>
      <c r="H291" s="163"/>
    </row>
    <row r="292" spans="1:8" ht="23" x14ac:dyDescent="0.35">
      <c r="A292" s="78" t="s">
        <v>259</v>
      </c>
      <c r="B292" s="79" t="s">
        <v>748</v>
      </c>
      <c r="C292" s="80" t="s">
        <v>26</v>
      </c>
      <c r="D292" s="77" t="s">
        <v>27</v>
      </c>
      <c r="E292" s="171" t="str">
        <f>LOWER(Table134[[#This Row],[Group]])</f>
        <v>protein kinase inhibitors</v>
      </c>
      <c r="F292" s="77" t="str">
        <f>PROPER(Table134[[#This Row],[Group2]])</f>
        <v>Protein Kinase Inhibitors</v>
      </c>
      <c r="G292" s="210" t="s">
        <v>6</v>
      </c>
      <c r="H292" s="163"/>
    </row>
    <row r="293" spans="1:8" x14ac:dyDescent="0.35">
      <c r="A293" s="98" t="s">
        <v>260</v>
      </c>
      <c r="B293" s="117" t="s">
        <v>741</v>
      </c>
      <c r="C293" s="73"/>
      <c r="D293" s="74" t="s">
        <v>9</v>
      </c>
      <c r="E293" s="170" t="str">
        <f>LOWER(Table134[[#This Row],[Group]])</f>
        <v>aids/hiv antiretrovirals</v>
      </c>
      <c r="F293" s="74" t="s">
        <v>1101</v>
      </c>
      <c r="G293" s="167" t="s">
        <v>6</v>
      </c>
      <c r="H293" s="163"/>
    </row>
    <row r="294" spans="1:8" x14ac:dyDescent="0.35">
      <c r="A294" s="118" t="s">
        <v>261</v>
      </c>
      <c r="B294" s="119" t="s">
        <v>748</v>
      </c>
      <c r="C294" s="80"/>
      <c r="D294" s="77" t="s">
        <v>34</v>
      </c>
      <c r="E294" s="171" t="str">
        <f>LOWER(Table134[[#This Row],[Group]])</f>
        <v>immunomodulating drugs</v>
      </c>
      <c r="F294" s="77" t="str">
        <f>PROPER(Table134[[#This Row],[Group2]])</f>
        <v>Immunomodulating Drugs</v>
      </c>
      <c r="G294" s="210" t="s">
        <v>6</v>
      </c>
      <c r="H294" s="163"/>
    </row>
    <row r="295" spans="1:8" x14ac:dyDescent="0.35">
      <c r="A295" s="139" t="s">
        <v>961</v>
      </c>
      <c r="B295" s="127" t="s">
        <v>741</v>
      </c>
      <c r="C295" s="114"/>
      <c r="D295" s="129" t="s">
        <v>790</v>
      </c>
      <c r="E295" s="173" t="str">
        <f>LOWER(Table134[[#This Row],[Group]])</f>
        <v>cancer exclusion</v>
      </c>
      <c r="F295" s="129" t="str">
        <f>PROPER(Table134[[#This Row],[Group2]])</f>
        <v>Cancer Exclusion</v>
      </c>
      <c r="G295" s="167"/>
      <c r="H295" s="163"/>
    </row>
    <row r="296" spans="1:8" x14ac:dyDescent="0.35">
      <c r="A296" s="139" t="s">
        <v>962</v>
      </c>
      <c r="B296" s="127" t="s">
        <v>741</v>
      </c>
      <c r="C296" s="114"/>
      <c r="D296" s="129" t="s">
        <v>790</v>
      </c>
      <c r="E296" s="173" t="str">
        <f>LOWER(Table134[[#This Row],[Group]])</f>
        <v>cancer exclusion</v>
      </c>
      <c r="F296" s="129" t="str">
        <f>PROPER(Table134[[#This Row],[Group2]])</f>
        <v>Cancer Exclusion</v>
      </c>
      <c r="G296" s="167"/>
      <c r="H296" s="163"/>
    </row>
    <row r="297" spans="1:8" x14ac:dyDescent="0.35">
      <c r="A297" s="100" t="s">
        <v>262</v>
      </c>
      <c r="B297" s="101" t="s">
        <v>748</v>
      </c>
      <c r="C297" s="156" t="s">
        <v>1060</v>
      </c>
      <c r="D297" s="77" t="s">
        <v>14</v>
      </c>
      <c r="E297" s="171" t="str">
        <f>LOWER(Table134[[#This Row],[Group]])</f>
        <v>cytokine modulators</v>
      </c>
      <c r="F297" s="77" t="str">
        <f>PROPER(Table134[[#This Row],[Group2]])</f>
        <v>Cytokine Modulators</v>
      </c>
      <c r="G297" s="210" t="s">
        <v>6</v>
      </c>
      <c r="H297" s="163"/>
    </row>
    <row r="298" spans="1:8" x14ac:dyDescent="0.35">
      <c r="A298" s="71" t="s">
        <v>263</v>
      </c>
      <c r="B298" s="72" t="s">
        <v>741</v>
      </c>
      <c r="C298" s="73"/>
      <c r="D298" s="88" t="s">
        <v>31</v>
      </c>
      <c r="E298" s="172" t="str">
        <f>LOWER(Table134[[#This Row],[Group]])</f>
        <v>lysosomal storage disorder drugs</v>
      </c>
      <c r="F298" s="74" t="str">
        <f>PROPER(Table134[[#This Row],[Group2]])</f>
        <v>Lysosomal Storage Disorder Drugs</v>
      </c>
      <c r="G298" s="209" t="s">
        <v>6</v>
      </c>
      <c r="H298" s="163"/>
    </row>
    <row r="299" spans="1:8" x14ac:dyDescent="0.35">
      <c r="A299" s="82" t="s">
        <v>264</v>
      </c>
      <c r="B299" s="83" t="s">
        <v>741</v>
      </c>
      <c r="C299" s="84"/>
      <c r="D299" s="85" t="s">
        <v>265</v>
      </c>
      <c r="E299" s="179" t="str">
        <f>LOWER(Table134[[#This Row],[Group]])</f>
        <v>antiepileptics</v>
      </c>
      <c r="F299" s="85" t="str">
        <f>PROPER(Table134[[#This Row],[Group2]])</f>
        <v>Antiepileptics</v>
      </c>
      <c r="G299" s="214" t="s">
        <v>6</v>
      </c>
      <c r="H299" s="163"/>
    </row>
    <row r="300" spans="1:8" x14ac:dyDescent="0.35">
      <c r="A300" s="100" t="s">
        <v>266</v>
      </c>
      <c r="B300" s="101" t="s">
        <v>748</v>
      </c>
      <c r="C300" s="80"/>
      <c r="D300" s="77" t="s">
        <v>136</v>
      </c>
      <c r="E300" s="171" t="str">
        <f>LOWER(Table134[[#This Row],[Group]])</f>
        <v>hypnotics and anxiolytics</v>
      </c>
      <c r="F300" s="77" t="str">
        <f>PROPER(Table134[[#This Row],[Group2]])</f>
        <v>Hypnotics And Anxiolytics</v>
      </c>
      <c r="G300" s="210" t="s">
        <v>22</v>
      </c>
      <c r="H300" s="163"/>
    </row>
    <row r="301" spans="1:8" x14ac:dyDescent="0.35">
      <c r="A301" s="139" t="s">
        <v>963</v>
      </c>
      <c r="B301" s="127" t="s">
        <v>741</v>
      </c>
      <c r="C301" s="114"/>
      <c r="D301" s="114" t="s">
        <v>1087</v>
      </c>
      <c r="E301" s="186" t="str">
        <f>LOWER(Table134[[#This Row],[Group]])</f>
        <v>allergic emergencies</v>
      </c>
      <c r="F301" s="207" t="str">
        <f>PROPER(Table134[[#This Row],[Group2]])</f>
        <v>Allergic Emergencies</v>
      </c>
      <c r="G301" s="167"/>
      <c r="H301" s="163"/>
    </row>
    <row r="302" spans="1:8" ht="23" x14ac:dyDescent="0.35">
      <c r="A302" s="71" t="s">
        <v>267</v>
      </c>
      <c r="B302" s="72" t="s">
        <v>741</v>
      </c>
      <c r="C302" s="73" t="s">
        <v>26</v>
      </c>
      <c r="D302" s="74" t="s">
        <v>27</v>
      </c>
      <c r="E302" s="170" t="str">
        <f>LOWER(Table134[[#This Row],[Group]])</f>
        <v>protein kinase inhibitors</v>
      </c>
      <c r="F302" s="74" t="str">
        <f>PROPER(Table134[[#This Row],[Group2]])</f>
        <v>Protein Kinase Inhibitors</v>
      </c>
      <c r="G302" s="167" t="s">
        <v>6</v>
      </c>
      <c r="H302" s="163"/>
    </row>
    <row r="303" spans="1:8" x14ac:dyDescent="0.35">
      <c r="A303" s="71" t="s">
        <v>845</v>
      </c>
      <c r="B303" s="72" t="s">
        <v>741</v>
      </c>
      <c r="C303" s="73"/>
      <c r="D303" s="74" t="s">
        <v>790</v>
      </c>
      <c r="E303" s="170" t="str">
        <f>LOWER(Table134[[#This Row],[Group]])</f>
        <v>cancer exclusion</v>
      </c>
      <c r="F303" s="74" t="str">
        <f>PROPER(Table134[[#This Row],[Group2]])</f>
        <v>Cancer Exclusion</v>
      </c>
      <c r="G303" s="211"/>
      <c r="H303" s="163"/>
    </row>
    <row r="304" spans="1:8" x14ac:dyDescent="0.35">
      <c r="A304" s="71" t="s">
        <v>846</v>
      </c>
      <c r="B304" s="72" t="s">
        <v>741</v>
      </c>
      <c r="C304" s="73"/>
      <c r="D304" s="74" t="s">
        <v>790</v>
      </c>
      <c r="E304" s="170" t="str">
        <f>LOWER(Table134[[#This Row],[Group]])</f>
        <v>cancer exclusion</v>
      </c>
      <c r="F304" s="74" t="str">
        <f>PROPER(Table134[[#This Row],[Group2]])</f>
        <v>Cancer Exclusion</v>
      </c>
      <c r="G304" s="211"/>
      <c r="H304" s="163"/>
    </row>
    <row r="305" spans="1:8" x14ac:dyDescent="0.35">
      <c r="A305" s="71" t="s">
        <v>847</v>
      </c>
      <c r="B305" s="72" t="s">
        <v>741</v>
      </c>
      <c r="C305" s="73"/>
      <c r="D305" s="74" t="s">
        <v>790</v>
      </c>
      <c r="E305" s="170" t="str">
        <f>LOWER(Table134[[#This Row],[Group]])</f>
        <v>cancer exclusion</v>
      </c>
      <c r="F305" s="74" t="str">
        <f>PROPER(Table134[[#This Row],[Group2]])</f>
        <v>Cancer Exclusion</v>
      </c>
      <c r="G305" s="211"/>
      <c r="H305" s="163"/>
    </row>
    <row r="306" spans="1:8" x14ac:dyDescent="0.35">
      <c r="A306" s="71" t="s">
        <v>673</v>
      </c>
      <c r="B306" s="72" t="s">
        <v>741</v>
      </c>
      <c r="C306" s="73"/>
      <c r="D306" s="74" t="s">
        <v>433</v>
      </c>
      <c r="E306" s="170" t="str">
        <f>LOWER(Table134[[#This Row],[Group]])</f>
        <v>atmp</v>
      </c>
      <c r="F306" s="74" t="s">
        <v>433</v>
      </c>
      <c r="G306" s="167"/>
      <c r="H306" s="163"/>
    </row>
    <row r="307" spans="1:8" x14ac:dyDescent="0.35">
      <c r="A307" s="139" t="s">
        <v>964</v>
      </c>
      <c r="B307" s="127" t="s">
        <v>741</v>
      </c>
      <c r="C307" s="114"/>
      <c r="D307" s="114" t="s">
        <v>1061</v>
      </c>
      <c r="E307" s="186" t="str">
        <f>LOWER(Table134[[#This Row],[Group]])</f>
        <v>neuromuscular disorders</v>
      </c>
      <c r="F307" s="207" t="str">
        <f>PROPER(Table134[[#This Row],[Group2]])</f>
        <v>Neuromuscular Disorders</v>
      </c>
      <c r="G307" s="167"/>
      <c r="H307" s="163"/>
    </row>
    <row r="308" spans="1:8" ht="23" x14ac:dyDescent="0.35">
      <c r="A308" s="71" t="s">
        <v>268</v>
      </c>
      <c r="B308" s="72" t="s">
        <v>741</v>
      </c>
      <c r="C308" s="73" t="s">
        <v>107</v>
      </c>
      <c r="D308" s="74" t="s">
        <v>40</v>
      </c>
      <c r="E308" s="170" t="str">
        <f>LOWER(Table134[[#This Row],[Group]])</f>
        <v>drugs used in metabolic disorders</v>
      </c>
      <c r="F308" s="74" t="str">
        <f>PROPER(Table134[[#This Row],[Group2]])</f>
        <v>Drugs Used In Metabolic Disorders</v>
      </c>
      <c r="G308" s="167" t="s">
        <v>6</v>
      </c>
      <c r="H308" s="163"/>
    </row>
    <row r="309" spans="1:8" x14ac:dyDescent="0.35">
      <c r="A309" s="71" t="s">
        <v>269</v>
      </c>
      <c r="B309" s="72" t="s">
        <v>741</v>
      </c>
      <c r="C309" s="73"/>
      <c r="D309" s="74" t="s">
        <v>34</v>
      </c>
      <c r="E309" s="170" t="str">
        <f>LOWER(Table134[[#This Row],[Group]])</f>
        <v>immunomodulating drugs</v>
      </c>
      <c r="F309" s="74" t="str">
        <f>PROPER(Table134[[#This Row],[Group2]])</f>
        <v>Immunomodulating Drugs</v>
      </c>
      <c r="G309" s="167" t="s">
        <v>6</v>
      </c>
      <c r="H309" s="163"/>
    </row>
    <row r="310" spans="1:8" x14ac:dyDescent="0.35">
      <c r="A310" s="116" t="s">
        <v>270</v>
      </c>
      <c r="B310" s="72" t="s">
        <v>741</v>
      </c>
      <c r="C310" s="96"/>
      <c r="D310" s="88" t="s">
        <v>70</v>
      </c>
      <c r="E310" s="172" t="str">
        <f>LOWER(Table134[[#This Row],[Group]])</f>
        <v>viral hepatitis (b&amp;c) &amp; respiratory syncytial virus</v>
      </c>
      <c r="F310" s="74" t="str">
        <f>PROPER(Table134[[#This Row],[Group2]])</f>
        <v>Viral Hepatitis (B&amp;C) &amp; Respiratory Syncytial Virus</v>
      </c>
      <c r="G310" s="209" t="s">
        <v>6</v>
      </c>
      <c r="H310" s="163"/>
    </row>
    <row r="311" spans="1:8" x14ac:dyDescent="0.35">
      <c r="A311" s="139" t="s">
        <v>965</v>
      </c>
      <c r="B311" s="127" t="s">
        <v>741</v>
      </c>
      <c r="C311" s="114"/>
      <c r="D311" s="114" t="s">
        <v>1079</v>
      </c>
      <c r="E311" s="189" t="str">
        <f>LOWER(Table134[[#This Row],[Group]])</f>
        <v>glucagon-like peptide analogue</v>
      </c>
      <c r="F311" s="225" t="str">
        <f>PROPER(Table134[[#This Row],[Group2]])</f>
        <v>Glucagon-Like Peptide Analogue</v>
      </c>
      <c r="H311" s="165"/>
    </row>
    <row r="312" spans="1:8" x14ac:dyDescent="0.35">
      <c r="A312" s="116" t="s">
        <v>848</v>
      </c>
      <c r="B312" s="72" t="s">
        <v>741</v>
      </c>
      <c r="C312" s="96"/>
      <c r="D312" s="74" t="s">
        <v>790</v>
      </c>
      <c r="E312" s="170" t="str">
        <f>LOWER(Table134[[#This Row],[Group]])</f>
        <v>cancer exclusion</v>
      </c>
      <c r="F312" s="74" t="str">
        <f>PROPER(Table134[[#This Row],[Group2]])</f>
        <v>Cancer Exclusion</v>
      </c>
      <c r="G312" s="211"/>
      <c r="H312" s="163"/>
    </row>
    <row r="313" spans="1:8" x14ac:dyDescent="0.35">
      <c r="A313" s="113" t="s">
        <v>271</v>
      </c>
      <c r="B313" s="72" t="s">
        <v>741</v>
      </c>
      <c r="C313" s="96"/>
      <c r="D313" s="74" t="s">
        <v>196</v>
      </c>
      <c r="E313" s="170" t="str">
        <f>LOWER(Table134[[#This Row],[Group]])</f>
        <v>poisoning</v>
      </c>
      <c r="F313" s="74" t="str">
        <f>PROPER(Table134[[#This Row],[Group2]])</f>
        <v>Poisoning</v>
      </c>
      <c r="G313" s="167" t="s">
        <v>12</v>
      </c>
      <c r="H313" s="163"/>
    </row>
    <row r="314" spans="1:8" ht="23" x14ac:dyDescent="0.35">
      <c r="A314" s="113" t="s">
        <v>272</v>
      </c>
      <c r="B314" s="72" t="s">
        <v>741</v>
      </c>
      <c r="C314" s="73" t="s">
        <v>107</v>
      </c>
      <c r="D314" s="74" t="s">
        <v>40</v>
      </c>
      <c r="E314" s="170" t="str">
        <f>LOWER(Table134[[#This Row],[Group]])</f>
        <v>drugs used in metabolic disorders</v>
      </c>
      <c r="F314" s="74" t="str">
        <f>PROPER(Table134[[#This Row],[Group2]])</f>
        <v>Drugs Used In Metabolic Disorders</v>
      </c>
      <c r="G314" s="167" t="s">
        <v>6</v>
      </c>
      <c r="H314" s="163"/>
    </row>
    <row r="315" spans="1:8" ht="34.5" x14ac:dyDescent="0.35">
      <c r="A315" s="78" t="s">
        <v>273</v>
      </c>
      <c r="B315" s="79" t="s">
        <v>742</v>
      </c>
      <c r="C315" s="80" t="s">
        <v>771</v>
      </c>
      <c r="D315" s="77" t="s">
        <v>14</v>
      </c>
      <c r="E315" s="171" t="str">
        <f>LOWER(Table134[[#This Row],[Group]])</f>
        <v>cytokine modulators</v>
      </c>
      <c r="F315" s="77" t="str">
        <f>PROPER(Table134[[#This Row],[Group2]])</f>
        <v>Cytokine Modulators</v>
      </c>
      <c r="G315" s="210" t="s">
        <v>6</v>
      </c>
      <c r="H315" s="163"/>
    </row>
    <row r="316" spans="1:8" x14ac:dyDescent="0.35">
      <c r="A316" s="139" t="s">
        <v>966</v>
      </c>
      <c r="B316" s="127" t="s">
        <v>741</v>
      </c>
      <c r="C316" s="114"/>
      <c r="D316" s="114" t="s">
        <v>1090</v>
      </c>
      <c r="E316" s="186" t="str">
        <f>LOWER(Table134[[#This Row],[Group]])</f>
        <v>drugs used in metabolic disorders</v>
      </c>
      <c r="F316" s="207" t="str">
        <f>PROPER(Table134[[#This Row],[Group2]])</f>
        <v>Drugs Used In Metabolic Disorders</v>
      </c>
      <c r="G316" s="167"/>
      <c r="H316" s="163"/>
    </row>
    <row r="317" spans="1:8" x14ac:dyDescent="0.35">
      <c r="A317" s="94" t="s">
        <v>274</v>
      </c>
      <c r="B317" s="95" t="s">
        <v>741</v>
      </c>
      <c r="C317" s="96"/>
      <c r="D317" s="99" t="s">
        <v>70</v>
      </c>
      <c r="E317" s="180" t="str">
        <f>LOWER(Table134[[#This Row],[Group]])</f>
        <v>viral hepatitis (b&amp;c) &amp; respiratory syncytial virus</v>
      </c>
      <c r="F317" s="99" t="str">
        <f>PROPER(Table134[[#This Row],[Group2]])</f>
        <v>Viral Hepatitis (B&amp;C) &amp; Respiratory Syncytial Virus</v>
      </c>
      <c r="G317" s="167" t="s">
        <v>6</v>
      </c>
      <c r="H317" s="163"/>
    </row>
    <row r="318" spans="1:8" x14ac:dyDescent="0.35">
      <c r="A318" s="75" t="s">
        <v>275</v>
      </c>
      <c r="B318" s="76" t="s">
        <v>748</v>
      </c>
      <c r="C318" s="115"/>
      <c r="D318" s="77" t="s">
        <v>276</v>
      </c>
      <c r="E318" s="171" t="str">
        <f>LOWER(Table134[[#This Row],[Group]])</f>
        <v>drugs affecting the immune response</v>
      </c>
      <c r="F318" s="77" t="str">
        <f>PROPER(Table134[[#This Row],[Group2]])</f>
        <v>Drugs Affecting The Immune Response</v>
      </c>
      <c r="G318" s="210" t="s">
        <v>6</v>
      </c>
      <c r="H318" s="163"/>
    </row>
    <row r="319" spans="1:8" x14ac:dyDescent="0.35">
      <c r="A319" s="71" t="s">
        <v>277</v>
      </c>
      <c r="B319" s="72" t="s">
        <v>741</v>
      </c>
      <c r="C319" s="73" t="s">
        <v>278</v>
      </c>
      <c r="D319" s="74" t="s">
        <v>40</v>
      </c>
      <c r="E319" s="170" t="str">
        <f>LOWER(Table134[[#This Row],[Group]])</f>
        <v>drugs used in metabolic disorders</v>
      </c>
      <c r="F319" s="74" t="str">
        <f>PROPER(Table134[[#This Row],[Group2]])</f>
        <v>Drugs Used In Metabolic Disorders</v>
      </c>
      <c r="G319" s="167" t="s">
        <v>6</v>
      </c>
      <c r="H319" s="163"/>
    </row>
    <row r="320" spans="1:8" x14ac:dyDescent="0.35">
      <c r="A320" s="71" t="s">
        <v>279</v>
      </c>
      <c r="B320" s="72" t="s">
        <v>741</v>
      </c>
      <c r="C320" s="73"/>
      <c r="D320" s="74" t="s">
        <v>280</v>
      </c>
      <c r="E320" s="170" t="str">
        <f>LOWER(Table134[[#This Row],[Group]])</f>
        <v>drugs used for emphysema</v>
      </c>
      <c r="F320" s="74" t="str">
        <f>PROPER(Table134[[#This Row],[Group2]])</f>
        <v>Drugs Used For Emphysema</v>
      </c>
      <c r="G320" s="167" t="s">
        <v>22</v>
      </c>
      <c r="H320" s="163"/>
    </row>
    <row r="321" spans="1:8" x14ac:dyDescent="0.35">
      <c r="A321" s="71" t="s">
        <v>849</v>
      </c>
      <c r="B321" s="72" t="s">
        <v>741</v>
      </c>
      <c r="C321" s="73"/>
      <c r="D321" s="146" t="s">
        <v>850</v>
      </c>
      <c r="E321" s="181" t="str">
        <f>LOWER(Table134[[#This Row],[Group]])</f>
        <v>neurodegenerative disease: market gap alzheimers</v>
      </c>
      <c r="F321" s="146" t="str">
        <f>PROPER(Table134[[#This Row],[Group2]])</f>
        <v>Neurodegenerative Disease: Market Gap Alzheimers</v>
      </c>
      <c r="G321" s="211"/>
      <c r="H321" s="163"/>
    </row>
    <row r="322" spans="1:8" x14ac:dyDescent="0.35">
      <c r="A322" s="139" t="s">
        <v>967</v>
      </c>
      <c r="B322" s="127" t="s">
        <v>741</v>
      </c>
      <c r="C322" s="114"/>
      <c r="D322" s="129" t="s">
        <v>790</v>
      </c>
      <c r="E322" s="173" t="str">
        <f>LOWER(Table134[[#This Row],[Group]])</f>
        <v>cancer exclusion</v>
      </c>
      <c r="F322" s="129" t="str">
        <f>PROPER(Table134[[#This Row],[Group2]])</f>
        <v>Cancer Exclusion</v>
      </c>
      <c r="G322" s="167"/>
      <c r="H322" s="163"/>
    </row>
    <row r="323" spans="1:8" x14ac:dyDescent="0.35">
      <c r="A323" s="109" t="s">
        <v>281</v>
      </c>
      <c r="B323" s="110" t="s">
        <v>741</v>
      </c>
      <c r="C323" s="73"/>
      <c r="D323" s="74" t="s">
        <v>9</v>
      </c>
      <c r="E323" s="170" t="str">
        <f>LOWER(Table134[[#This Row],[Group]])</f>
        <v>aids/hiv antiretrovirals</v>
      </c>
      <c r="F323" s="74" t="s">
        <v>1101</v>
      </c>
      <c r="G323" s="167" t="s">
        <v>6</v>
      </c>
      <c r="H323" s="163"/>
    </row>
    <row r="324" spans="1:8" x14ac:dyDescent="0.35">
      <c r="A324" s="196" t="s">
        <v>968</v>
      </c>
      <c r="B324" s="127"/>
      <c r="C324" s="127" t="s">
        <v>1109</v>
      </c>
      <c r="D324" s="129"/>
      <c r="E324" s="173" t="str">
        <f>LOWER(Table134[[#This Row],[Group]])</f>
        <v/>
      </c>
      <c r="F324" s="129" t="str">
        <f>PROPER(Table134[[#This Row],[Group2]])</f>
        <v/>
      </c>
      <c r="G324" s="167"/>
      <c r="H324" s="163"/>
    </row>
    <row r="325" spans="1:8" x14ac:dyDescent="0.35">
      <c r="A325" s="109" t="s">
        <v>851</v>
      </c>
      <c r="B325" s="110" t="s">
        <v>741</v>
      </c>
      <c r="C325" s="73"/>
      <c r="D325" s="74" t="s">
        <v>790</v>
      </c>
      <c r="E325" s="170" t="str">
        <f>LOWER(Table134[[#This Row],[Group]])</f>
        <v>cancer exclusion</v>
      </c>
      <c r="F325" s="74" t="str">
        <f>PROPER(Table134[[#This Row],[Group2]])</f>
        <v>Cancer Exclusion</v>
      </c>
      <c r="G325" s="211"/>
      <c r="H325" s="163"/>
    </row>
    <row r="326" spans="1:8" x14ac:dyDescent="0.35">
      <c r="A326" s="71" t="s">
        <v>282</v>
      </c>
      <c r="B326" s="110" t="s">
        <v>741</v>
      </c>
      <c r="C326" s="73"/>
      <c r="D326" s="88" t="s">
        <v>129</v>
      </c>
      <c r="E326" s="172" t="str">
        <f>LOWER(Table134[[#This Row],[Group]])</f>
        <v>allergic emergencies</v>
      </c>
      <c r="F326" s="74" t="str">
        <f>PROPER(Table134[[#This Row],[Group2]])</f>
        <v>Allergic Emergencies</v>
      </c>
      <c r="G326" s="209" t="s">
        <v>6</v>
      </c>
      <c r="H326" s="163"/>
    </row>
    <row r="327" spans="1:8" x14ac:dyDescent="0.35">
      <c r="A327" s="78" t="s">
        <v>852</v>
      </c>
      <c r="B327" s="101" t="s">
        <v>748</v>
      </c>
      <c r="C327" s="120" t="s">
        <v>853</v>
      </c>
      <c r="D327" s="97" t="s">
        <v>54</v>
      </c>
      <c r="E327" s="176" t="str">
        <f>LOWER(Table134[[#This Row],[Group]])</f>
        <v>oral anticoagulant reversal agents</v>
      </c>
      <c r="F327" s="97" t="str">
        <f>PROPER(Table134[[#This Row],[Group2]])</f>
        <v>Oral Anticoagulant Reversal Agents</v>
      </c>
      <c r="G327" s="167"/>
      <c r="H327" s="163"/>
    </row>
    <row r="328" spans="1:8" x14ac:dyDescent="0.35">
      <c r="A328" s="71" t="s">
        <v>283</v>
      </c>
      <c r="B328" s="110" t="s">
        <v>741</v>
      </c>
      <c r="C328" s="96"/>
      <c r="D328" s="88" t="s">
        <v>45</v>
      </c>
      <c r="E328" s="172" t="str">
        <f>LOWER(Table134[[#This Row],[Group]])</f>
        <v>neuromuscular disorders</v>
      </c>
      <c r="F328" s="74" t="str">
        <f>PROPER(Table134[[#This Row],[Group2]])</f>
        <v>Neuromuscular Disorders</v>
      </c>
      <c r="G328" s="209" t="s">
        <v>22</v>
      </c>
      <c r="H328" s="163"/>
    </row>
    <row r="329" spans="1:8" x14ac:dyDescent="0.35">
      <c r="A329" s="71" t="s">
        <v>674</v>
      </c>
      <c r="B329" s="110" t="s">
        <v>741</v>
      </c>
      <c r="C329" s="96"/>
      <c r="D329" s="74" t="s">
        <v>433</v>
      </c>
      <c r="E329" s="170" t="str">
        <f>LOWER(Table134[[#This Row],[Group]])</f>
        <v>atmp</v>
      </c>
      <c r="F329" s="74" t="s">
        <v>433</v>
      </c>
      <c r="G329" s="167"/>
      <c r="H329" s="163"/>
    </row>
    <row r="330" spans="1:8" x14ac:dyDescent="0.35">
      <c r="A330" s="71" t="s">
        <v>854</v>
      </c>
      <c r="B330" s="110" t="s">
        <v>741</v>
      </c>
      <c r="C330" s="96"/>
      <c r="D330" s="74" t="s">
        <v>790</v>
      </c>
      <c r="E330" s="170" t="str">
        <f>LOWER(Table134[[#This Row],[Group]])</f>
        <v>cancer exclusion</v>
      </c>
      <c r="F330" s="74" t="str">
        <f>PROPER(Table134[[#This Row],[Group2]])</f>
        <v>Cancer Exclusion</v>
      </c>
      <c r="G330" s="211"/>
      <c r="H330" s="163"/>
    </row>
    <row r="331" spans="1:8" x14ac:dyDescent="0.35">
      <c r="A331" s="139" t="s">
        <v>969</v>
      </c>
      <c r="B331" s="127" t="s">
        <v>741</v>
      </c>
      <c r="C331" s="114"/>
      <c r="D331" s="129" t="s">
        <v>790</v>
      </c>
      <c r="E331" s="173" t="str">
        <f>LOWER(Table134[[#This Row],[Group]])</f>
        <v>cancer exclusion</v>
      </c>
      <c r="F331" s="129" t="str">
        <f>PROPER(Table134[[#This Row],[Group2]])</f>
        <v>Cancer Exclusion</v>
      </c>
      <c r="G331" s="167"/>
      <c r="H331" s="163"/>
    </row>
    <row r="332" spans="1:8" x14ac:dyDescent="0.35">
      <c r="A332" s="71" t="s">
        <v>284</v>
      </c>
      <c r="B332" s="110" t="s">
        <v>741</v>
      </c>
      <c r="C332" s="73"/>
      <c r="D332" s="74" t="s">
        <v>31</v>
      </c>
      <c r="E332" s="170" t="str">
        <f>LOWER(Table134[[#This Row],[Group]])</f>
        <v>lysosomal storage disorder drugs</v>
      </c>
      <c r="F332" s="74" t="str">
        <f>PROPER(Table134[[#This Row],[Group2]])</f>
        <v>Lysosomal Storage Disorder Drugs</v>
      </c>
      <c r="G332" s="167" t="s">
        <v>6</v>
      </c>
      <c r="H332" s="163"/>
    </row>
    <row r="333" spans="1:8" ht="23" x14ac:dyDescent="0.35">
      <c r="A333" s="71" t="s">
        <v>285</v>
      </c>
      <c r="B333" s="110" t="s">
        <v>741</v>
      </c>
      <c r="C333" s="73"/>
      <c r="D333" s="74" t="s">
        <v>43</v>
      </c>
      <c r="E333" s="170" t="str">
        <f>LOWER(Table134[[#This Row],[Group]])</f>
        <v>vasodilator antihypertensive drugs/pulmanory arterial hypertension</v>
      </c>
      <c r="F333" s="74" t="str">
        <f>PROPER(Table134[[#This Row],[Group2]])</f>
        <v>Vasodilator Antihypertensive Drugs/Pulmanory Arterial Hypertension</v>
      </c>
      <c r="G333" s="167" t="s">
        <v>22</v>
      </c>
      <c r="H333" s="163"/>
    </row>
    <row r="334" spans="1:8" ht="23" x14ac:dyDescent="0.35">
      <c r="A334" s="71" t="s">
        <v>286</v>
      </c>
      <c r="B334" s="110" t="s">
        <v>741</v>
      </c>
      <c r="C334" s="73" t="s">
        <v>26</v>
      </c>
      <c r="D334" s="74" t="s">
        <v>27</v>
      </c>
      <c r="E334" s="170" t="str">
        <f>LOWER(Table134[[#This Row],[Group]])</f>
        <v>protein kinase inhibitors</v>
      </c>
      <c r="F334" s="74" t="str">
        <f>PROPER(Table134[[#This Row],[Group2]])</f>
        <v>Protein Kinase Inhibitors</v>
      </c>
      <c r="G334" s="167" t="s">
        <v>6</v>
      </c>
      <c r="H334" s="163"/>
    </row>
    <row r="335" spans="1:8" x14ac:dyDescent="0.35">
      <c r="A335" s="71" t="s">
        <v>287</v>
      </c>
      <c r="B335" s="110" t="s">
        <v>741</v>
      </c>
      <c r="C335" s="73"/>
      <c r="D335" s="74" t="s">
        <v>27</v>
      </c>
      <c r="E335" s="170" t="str">
        <f>LOWER(Table134[[#This Row],[Group]])</f>
        <v>protein kinase inhibitors</v>
      </c>
      <c r="F335" s="74" t="str">
        <f>PROPER(Table134[[#This Row],[Group2]])</f>
        <v>Protein Kinase Inhibitors</v>
      </c>
      <c r="G335" s="167" t="s">
        <v>6</v>
      </c>
      <c r="H335" s="163"/>
    </row>
    <row r="336" spans="1:8" x14ac:dyDescent="0.35">
      <c r="A336" s="71" t="s">
        <v>288</v>
      </c>
      <c r="B336" s="110" t="s">
        <v>741</v>
      </c>
      <c r="C336" s="73"/>
      <c r="D336" s="74" t="s">
        <v>31</v>
      </c>
      <c r="E336" s="170" t="str">
        <f>LOWER(Table134[[#This Row],[Group]])</f>
        <v>lysosomal storage disorder drugs</v>
      </c>
      <c r="F336" s="74" t="str">
        <f>PROPER(Table134[[#This Row],[Group2]])</f>
        <v>Lysosomal Storage Disorder Drugs</v>
      </c>
      <c r="G336" s="167" t="s">
        <v>6</v>
      </c>
      <c r="H336" s="163"/>
    </row>
    <row r="337" spans="1:8" x14ac:dyDescent="0.35">
      <c r="A337" s="71" t="s">
        <v>289</v>
      </c>
      <c r="B337" s="110" t="s">
        <v>741</v>
      </c>
      <c r="C337" s="73"/>
      <c r="D337" s="74" t="s">
        <v>290</v>
      </c>
      <c r="E337" s="170" t="str">
        <f>LOWER(Table134[[#This Row],[Group]])</f>
        <v>renal transplantation</v>
      </c>
      <c r="F337" s="74" t="str">
        <f>PROPER(Table134[[#This Row],[Group2]])</f>
        <v>Renal Transplantation</v>
      </c>
      <c r="G337" s="167" t="s">
        <v>22</v>
      </c>
      <c r="H337" s="163"/>
    </row>
    <row r="338" spans="1:8" x14ac:dyDescent="0.35">
      <c r="A338" s="139" t="s">
        <v>970</v>
      </c>
      <c r="B338" s="127" t="s">
        <v>741</v>
      </c>
      <c r="C338" s="114"/>
      <c r="D338" s="114" t="s">
        <v>790</v>
      </c>
      <c r="E338" s="186" t="str">
        <f>LOWER(Table134[[#This Row],[Group]])</f>
        <v>cancer exclusion</v>
      </c>
      <c r="F338" s="207" t="str">
        <f>PROPER(Table134[[#This Row],[Group2]])</f>
        <v>Cancer Exclusion</v>
      </c>
      <c r="G338" s="167"/>
      <c r="H338" s="163"/>
    </row>
    <row r="339" spans="1:8" x14ac:dyDescent="0.35">
      <c r="A339" s="139" t="s">
        <v>971</v>
      </c>
      <c r="B339" s="127" t="s">
        <v>741</v>
      </c>
      <c r="C339" s="114"/>
      <c r="D339" s="114" t="s">
        <v>790</v>
      </c>
      <c r="E339" s="186" t="str">
        <f>LOWER(Table134[[#This Row],[Group]])</f>
        <v>cancer exclusion</v>
      </c>
      <c r="F339" s="207" t="str">
        <f>PROPER(Table134[[#This Row],[Group2]])</f>
        <v>Cancer Exclusion</v>
      </c>
      <c r="G339" s="167"/>
      <c r="H339" s="163"/>
    </row>
    <row r="340" spans="1:8" ht="34.5" x14ac:dyDescent="0.35">
      <c r="A340" s="196" t="s">
        <v>972</v>
      </c>
      <c r="B340" s="127"/>
      <c r="C340" s="127" t="s">
        <v>1110</v>
      </c>
      <c r="D340" s="129"/>
      <c r="E340" s="173" t="str">
        <f>LOWER(Table134[[#This Row],[Group]])</f>
        <v/>
      </c>
      <c r="F340" s="129" t="str">
        <f>PROPER(Table134[[#This Row],[Group2]])</f>
        <v/>
      </c>
      <c r="G340" s="167"/>
      <c r="H340" s="163"/>
    </row>
    <row r="341" spans="1:8" x14ac:dyDescent="0.35">
      <c r="A341" s="71" t="s">
        <v>291</v>
      </c>
      <c r="B341" s="110" t="s">
        <v>741</v>
      </c>
      <c r="C341" s="74"/>
      <c r="D341" s="74" t="s">
        <v>38</v>
      </c>
      <c r="E341" s="170" t="str">
        <f>LOWER(Table134[[#This Row],[Group]])</f>
        <v>lipid regulating drugs</v>
      </c>
      <c r="F341" s="74" t="str">
        <f>PROPER(Table134[[#This Row],[Group2]])</f>
        <v>Lipid Regulating Drugs</v>
      </c>
      <c r="G341" s="210" t="s">
        <v>6</v>
      </c>
      <c r="H341" s="163"/>
    </row>
    <row r="342" spans="1:8" x14ac:dyDescent="0.35">
      <c r="A342" s="71" t="s">
        <v>292</v>
      </c>
      <c r="B342" s="110" t="s">
        <v>741</v>
      </c>
      <c r="C342" s="73"/>
      <c r="D342" s="74" t="s">
        <v>34</v>
      </c>
      <c r="E342" s="170" t="str">
        <f>LOWER(Table134[[#This Row],[Group]])</f>
        <v>immunomodulating drugs</v>
      </c>
      <c r="F342" s="74" t="str">
        <f>PROPER(Table134[[#This Row],[Group2]])</f>
        <v>Immunomodulating Drugs</v>
      </c>
      <c r="G342" s="167" t="s">
        <v>6</v>
      </c>
      <c r="H342" s="163"/>
    </row>
    <row r="343" spans="1:8" ht="103.5" x14ac:dyDescent="0.35">
      <c r="A343" s="78" t="s">
        <v>293</v>
      </c>
      <c r="B343" s="79" t="s">
        <v>742</v>
      </c>
      <c r="C343" s="80" t="s">
        <v>1068</v>
      </c>
      <c r="D343" s="77" t="s">
        <v>14</v>
      </c>
      <c r="E343" s="171" t="str">
        <f>LOWER(Table134[[#This Row],[Group]])</f>
        <v>cytokine modulators</v>
      </c>
      <c r="F343" s="77" t="str">
        <f>PROPER(Table134[[#This Row],[Group2]])</f>
        <v>Cytokine Modulators</v>
      </c>
      <c r="G343" s="210" t="s">
        <v>6</v>
      </c>
      <c r="H343" s="163"/>
    </row>
    <row r="344" spans="1:8" x14ac:dyDescent="0.35">
      <c r="A344" s="71" t="s">
        <v>294</v>
      </c>
      <c r="B344" s="72" t="s">
        <v>741</v>
      </c>
      <c r="C344" s="73"/>
      <c r="D344" s="74" t="s">
        <v>18</v>
      </c>
      <c r="E344" s="170" t="str">
        <f>LOWER(Table134[[#This Row],[Group]])</f>
        <v>drugs for amyloidosis</v>
      </c>
      <c r="F344" s="74" t="str">
        <f>PROPER(Table134[[#This Row],[Group2]])</f>
        <v>Drugs For Amyloidosis</v>
      </c>
      <c r="G344" s="167" t="s">
        <v>22</v>
      </c>
      <c r="H344" s="163"/>
    </row>
    <row r="345" spans="1:8" x14ac:dyDescent="0.35">
      <c r="A345" s="71" t="s">
        <v>855</v>
      </c>
      <c r="B345" s="72" t="s">
        <v>741</v>
      </c>
      <c r="C345" s="73"/>
      <c r="D345" s="74" t="s">
        <v>790</v>
      </c>
      <c r="E345" s="170" t="str">
        <f>LOWER(Table134[[#This Row],[Group]])</f>
        <v>cancer exclusion</v>
      </c>
      <c r="F345" s="74" t="str">
        <f>PROPER(Table134[[#This Row],[Group2]])</f>
        <v>Cancer Exclusion</v>
      </c>
      <c r="G345" s="211"/>
      <c r="H345" s="163"/>
    </row>
    <row r="346" spans="1:8" x14ac:dyDescent="0.35">
      <c r="A346" s="71" t="s">
        <v>295</v>
      </c>
      <c r="B346" s="72" t="s">
        <v>741</v>
      </c>
      <c r="C346" s="73"/>
      <c r="D346" s="74" t="s">
        <v>34</v>
      </c>
      <c r="E346" s="170" t="str">
        <f>LOWER(Table134[[#This Row],[Group]])</f>
        <v>immunomodulating drugs</v>
      </c>
      <c r="F346" s="74" t="str">
        <f>PROPER(Table134[[#This Row],[Group2]])</f>
        <v>Immunomodulating Drugs</v>
      </c>
      <c r="G346" s="167" t="s">
        <v>6</v>
      </c>
      <c r="H346" s="163"/>
    </row>
    <row r="347" spans="1:8" x14ac:dyDescent="0.35">
      <c r="A347" s="71" t="s">
        <v>296</v>
      </c>
      <c r="B347" s="72" t="s">
        <v>741</v>
      </c>
      <c r="C347" s="73"/>
      <c r="D347" s="74" t="s">
        <v>34</v>
      </c>
      <c r="E347" s="170" t="str">
        <f>LOWER(Table134[[#This Row],[Group]])</f>
        <v>immunomodulating drugs</v>
      </c>
      <c r="F347" s="74" t="str">
        <f>PROPER(Table134[[#This Row],[Group2]])</f>
        <v>Immunomodulating Drugs</v>
      </c>
      <c r="G347" s="167" t="s">
        <v>6</v>
      </c>
      <c r="H347" s="163"/>
    </row>
    <row r="348" spans="1:8" x14ac:dyDescent="0.35">
      <c r="A348" s="71" t="s">
        <v>297</v>
      </c>
      <c r="B348" s="72" t="s">
        <v>741</v>
      </c>
      <c r="C348" s="73"/>
      <c r="D348" s="74" t="s">
        <v>297</v>
      </c>
      <c r="E348" s="170" t="str">
        <f>LOWER(Table134[[#This Row],[Group]])</f>
        <v>intravenous human normal immunoglobulins</v>
      </c>
      <c r="F348" s="74" t="str">
        <f>PROPER(Table134[[#This Row],[Group2]])</f>
        <v>Intravenous Human Normal Immunoglobulins</v>
      </c>
      <c r="G348" s="167" t="s">
        <v>6</v>
      </c>
      <c r="H348" s="163"/>
    </row>
    <row r="349" spans="1:8" ht="23" x14ac:dyDescent="0.35">
      <c r="A349" s="71" t="s">
        <v>298</v>
      </c>
      <c r="B349" s="72" t="s">
        <v>741</v>
      </c>
      <c r="C349" s="73" t="s">
        <v>107</v>
      </c>
      <c r="D349" s="74" t="s">
        <v>40</v>
      </c>
      <c r="E349" s="170" t="str">
        <f>LOWER(Table134[[#This Row],[Group]])</f>
        <v>drugs used in metabolic disorders</v>
      </c>
      <c r="F349" s="74" t="str">
        <f>PROPER(Table134[[#This Row],[Group2]])</f>
        <v>Drugs Used In Metabolic Disorders</v>
      </c>
      <c r="G349" s="167" t="s">
        <v>6</v>
      </c>
      <c r="H349" s="163"/>
    </row>
    <row r="350" spans="1:8" x14ac:dyDescent="0.35">
      <c r="A350" s="139" t="s">
        <v>973</v>
      </c>
      <c r="B350" s="127" t="s">
        <v>741</v>
      </c>
      <c r="C350" s="114"/>
      <c r="D350" s="129" t="s">
        <v>790</v>
      </c>
      <c r="E350" s="173" t="str">
        <f>LOWER(Table134[[#This Row],[Group]])</f>
        <v>cancer exclusion</v>
      </c>
      <c r="F350" s="129" t="str">
        <f>PROPER(Table134[[#This Row],[Group2]])</f>
        <v>Cancer Exclusion</v>
      </c>
      <c r="G350" s="167"/>
      <c r="H350" s="163"/>
    </row>
    <row r="351" spans="1:8" x14ac:dyDescent="0.35">
      <c r="A351" s="71" t="s">
        <v>856</v>
      </c>
      <c r="B351" s="72" t="s">
        <v>741</v>
      </c>
      <c r="C351" s="73"/>
      <c r="D351" s="74" t="s">
        <v>790</v>
      </c>
      <c r="E351" s="170" t="str">
        <f>LOWER(Table134[[#This Row],[Group]])</f>
        <v>cancer exclusion</v>
      </c>
      <c r="F351" s="74" t="str">
        <f>PROPER(Table134[[#This Row],[Group2]])</f>
        <v>Cancer Exclusion</v>
      </c>
      <c r="G351" s="211"/>
      <c r="H351" s="163"/>
    </row>
    <row r="352" spans="1:8" x14ac:dyDescent="0.35">
      <c r="A352" s="82" t="s">
        <v>299</v>
      </c>
      <c r="B352" s="72" t="s">
        <v>741</v>
      </c>
      <c r="C352" s="84"/>
      <c r="D352" s="85" t="s">
        <v>167</v>
      </c>
      <c r="E352" s="179" t="str">
        <f>LOWER(Table134[[#This Row],[Group]])</f>
        <v>drugs for paroxysmal nocturnal haemoglobinuria</v>
      </c>
      <c r="F352" s="85" t="str">
        <f>PROPER(Table134[[#This Row],[Group2]])</f>
        <v>Drugs For Paroxysmal Nocturnal Haemoglobinuria</v>
      </c>
      <c r="G352" s="214" t="s">
        <v>6</v>
      </c>
      <c r="H352" s="163"/>
    </row>
    <row r="353" spans="1:8" x14ac:dyDescent="0.35">
      <c r="A353" s="71" t="s">
        <v>857</v>
      </c>
      <c r="B353" s="72" t="s">
        <v>741</v>
      </c>
      <c r="C353" s="84"/>
      <c r="D353" s="74" t="s">
        <v>790</v>
      </c>
      <c r="E353" s="170" t="str">
        <f>LOWER(Table134[[#This Row],[Group]])</f>
        <v>cancer exclusion</v>
      </c>
      <c r="F353" s="74" t="str">
        <f>PROPER(Table134[[#This Row],[Group2]])</f>
        <v>Cancer Exclusion</v>
      </c>
      <c r="G353" s="215"/>
      <c r="H353" s="163"/>
    </row>
    <row r="354" spans="1:8" x14ac:dyDescent="0.35">
      <c r="A354" s="71" t="s">
        <v>300</v>
      </c>
      <c r="B354" s="72" t="s">
        <v>741</v>
      </c>
      <c r="C354" s="96"/>
      <c r="D354" s="88" t="s">
        <v>51</v>
      </c>
      <c r="E354" s="172" t="str">
        <f>LOWER(Table134[[#This Row],[Group]])</f>
        <v>antifungals</v>
      </c>
      <c r="F354" s="74" t="str">
        <f>PROPER(Table134[[#This Row],[Group2]])</f>
        <v>Antifungals</v>
      </c>
      <c r="G354" s="209" t="s">
        <v>12</v>
      </c>
      <c r="H354" s="163"/>
    </row>
    <row r="355" spans="1:8" x14ac:dyDescent="0.35">
      <c r="A355" s="82" t="s">
        <v>301</v>
      </c>
      <c r="B355" s="72" t="s">
        <v>741</v>
      </c>
      <c r="C355" s="84"/>
      <c r="D355" s="85" t="s">
        <v>302</v>
      </c>
      <c r="E355" s="179" t="str">
        <f>LOWER(Table134[[#This Row],[Group]])</f>
        <v>aids/hiv antiretroviral</v>
      </c>
      <c r="F355" s="85" t="s">
        <v>1101</v>
      </c>
      <c r="G355" s="214"/>
      <c r="H355" s="163"/>
    </row>
    <row r="356" spans="1:8" x14ac:dyDescent="0.35">
      <c r="A356" s="71" t="s">
        <v>303</v>
      </c>
      <c r="B356" s="72" t="s">
        <v>741</v>
      </c>
      <c r="C356" s="73"/>
      <c r="D356" s="87" t="s">
        <v>304</v>
      </c>
      <c r="E356" s="169" t="str">
        <f>LOWER(Table134[[#This Row],[Group]])</f>
        <v>potentiator of the cftr protein</v>
      </c>
      <c r="F356" s="73" t="str">
        <f>PROPER(Table134[[#This Row],[Group2]])</f>
        <v>Potentiator Of The Cftr Protein</v>
      </c>
      <c r="G356" s="209" t="s">
        <v>6</v>
      </c>
      <c r="H356" s="163"/>
    </row>
    <row r="357" spans="1:8" x14ac:dyDescent="0.35">
      <c r="A357" s="139" t="s">
        <v>974</v>
      </c>
      <c r="B357" s="127" t="s">
        <v>741</v>
      </c>
      <c r="C357" s="127"/>
      <c r="D357" s="114" t="s">
        <v>1059</v>
      </c>
      <c r="E357" s="186" t="str">
        <f>LOWER(Table134[[#This Row],[Group]])</f>
        <v>cystic fibrosis</v>
      </c>
      <c r="F357" s="207" t="str">
        <f>PROPER(Table134[[#This Row],[Group2]])</f>
        <v>Cystic Fibrosis</v>
      </c>
      <c r="G357" s="167"/>
      <c r="H357" s="163"/>
    </row>
    <row r="358" spans="1:8" x14ac:dyDescent="0.35">
      <c r="A358" s="140" t="s">
        <v>976</v>
      </c>
      <c r="B358" s="127" t="s">
        <v>741</v>
      </c>
      <c r="C358" s="114"/>
      <c r="D358" s="129" t="s">
        <v>790</v>
      </c>
      <c r="E358" s="173" t="str">
        <f>LOWER(Table134[[#This Row],[Group]])</f>
        <v>cancer exclusion</v>
      </c>
      <c r="F358" s="129" t="str">
        <f>PROPER(Table134[[#This Row],[Group2]])</f>
        <v>Cancer Exclusion</v>
      </c>
      <c r="G358" s="167"/>
      <c r="H358" s="163"/>
    </row>
    <row r="359" spans="1:8" x14ac:dyDescent="0.35">
      <c r="A359" s="139" t="s">
        <v>977</v>
      </c>
      <c r="B359" s="127" t="s">
        <v>741</v>
      </c>
      <c r="C359" s="114"/>
      <c r="D359" s="129" t="s">
        <v>790</v>
      </c>
      <c r="E359" s="173" t="str">
        <f>LOWER(Table134[[#This Row],[Group]])</f>
        <v>cancer exclusion</v>
      </c>
      <c r="F359" s="129" t="str">
        <f>PROPER(Table134[[#This Row],[Group2]])</f>
        <v>Cancer Exclusion</v>
      </c>
      <c r="G359" s="167"/>
      <c r="H359" s="163"/>
    </row>
    <row r="360" spans="1:8" ht="23" x14ac:dyDescent="0.35">
      <c r="A360" s="71" t="s">
        <v>305</v>
      </c>
      <c r="B360" s="72" t="s">
        <v>741</v>
      </c>
      <c r="C360" s="96"/>
      <c r="D360" s="74" t="s">
        <v>57</v>
      </c>
      <c r="E360" s="170" t="str">
        <f>LOWER(Table134[[#This Row],[Group]])</f>
        <v>drugs used in hypoplastic, haemolytic, and renal anaemias</v>
      </c>
      <c r="F360" s="74" t="str">
        <f>PROPER(Table134[[#This Row],[Group2]])</f>
        <v>Drugs Used In Hypoplastic, Haemolytic, And Renal Anaemias</v>
      </c>
      <c r="G360" s="167" t="s">
        <v>6</v>
      </c>
      <c r="H360" s="163"/>
    </row>
    <row r="361" spans="1:8" x14ac:dyDescent="0.35">
      <c r="A361" s="78" t="s">
        <v>306</v>
      </c>
      <c r="B361" s="79" t="s">
        <v>748</v>
      </c>
      <c r="C361" s="115"/>
      <c r="D361" s="77" t="s">
        <v>14</v>
      </c>
      <c r="E361" s="171" t="str">
        <f>LOWER(Table134[[#This Row],[Group]])</f>
        <v>cytokine modulators</v>
      </c>
      <c r="F361" s="77" t="str">
        <f>PROPER(Table134[[#This Row],[Group2]])</f>
        <v>Cytokine Modulators</v>
      </c>
      <c r="G361" s="210" t="s">
        <v>6</v>
      </c>
      <c r="H361" s="163"/>
    </row>
    <row r="362" spans="1:8" ht="23" x14ac:dyDescent="0.35">
      <c r="A362" s="78" t="s">
        <v>307</v>
      </c>
      <c r="B362" s="79" t="s">
        <v>748</v>
      </c>
      <c r="C362" s="115"/>
      <c r="D362" s="77" t="s">
        <v>148</v>
      </c>
      <c r="E362" s="171" t="str">
        <f>LOWER(Table134[[#This Row],[Group]])</f>
        <v>retinal disorders/intraocular lens replacement surgery</v>
      </c>
      <c r="F362" s="77" t="str">
        <f>PROPER(Table134[[#This Row],[Group2]])</f>
        <v>Retinal Disorders/Intraocular Lens Replacement Surgery</v>
      </c>
      <c r="G362" s="210" t="s">
        <v>12</v>
      </c>
      <c r="H362" s="163"/>
    </row>
    <row r="363" spans="1:8" x14ac:dyDescent="0.35">
      <c r="A363" s="71" t="s">
        <v>308</v>
      </c>
      <c r="B363" s="72" t="s">
        <v>741</v>
      </c>
      <c r="C363" s="73"/>
      <c r="D363" s="88" t="s">
        <v>129</v>
      </c>
      <c r="E363" s="172" t="str">
        <f>LOWER(Table134[[#This Row],[Group]])</f>
        <v>allergic emergencies</v>
      </c>
      <c r="F363" s="74" t="str">
        <f>PROPER(Table134[[#This Row],[Group2]])</f>
        <v>Allergic Emergencies</v>
      </c>
      <c r="G363" s="209" t="s">
        <v>6</v>
      </c>
      <c r="H363" s="163"/>
    </row>
    <row r="364" spans="1:8" ht="46" x14ac:dyDescent="0.35">
      <c r="A364" s="78" t="s">
        <v>309</v>
      </c>
      <c r="B364" s="79" t="s">
        <v>742</v>
      </c>
      <c r="C364" s="80" t="s">
        <v>772</v>
      </c>
      <c r="D364" s="77" t="s">
        <v>310</v>
      </c>
      <c r="E364" s="171" t="str">
        <f>LOWER(Table134[[#This Row],[Group]])</f>
        <v>somatostatin analogues</v>
      </c>
      <c r="F364" s="77" t="str">
        <f>PROPER(Table134[[#This Row],[Group2]])</f>
        <v>Somatostatin Analogues</v>
      </c>
      <c r="G364" s="210" t="s">
        <v>6</v>
      </c>
      <c r="H364" s="163"/>
    </row>
    <row r="365" spans="1:8" ht="23" x14ac:dyDescent="0.35">
      <c r="A365" s="71" t="s">
        <v>311</v>
      </c>
      <c r="B365" s="72" t="s">
        <v>741</v>
      </c>
      <c r="C365" s="73" t="s">
        <v>26</v>
      </c>
      <c r="D365" s="88" t="s">
        <v>27</v>
      </c>
      <c r="E365" s="172" t="str">
        <f>LOWER(Table134[[#This Row],[Group]])</f>
        <v>protein kinase inhibitors</v>
      </c>
      <c r="F365" s="74" t="str">
        <f>PROPER(Table134[[#This Row],[Group2]])</f>
        <v>Protein Kinase Inhibitors</v>
      </c>
      <c r="G365" s="209" t="s">
        <v>6</v>
      </c>
      <c r="H365" s="163"/>
    </row>
    <row r="366" spans="1:8" x14ac:dyDescent="0.35">
      <c r="A366" s="71" t="s">
        <v>312</v>
      </c>
      <c r="B366" s="72" t="s">
        <v>741</v>
      </c>
      <c r="C366" s="73"/>
      <c r="D366" s="74" t="s">
        <v>40</v>
      </c>
      <c r="E366" s="170" t="str">
        <f>LOWER(Table134[[#This Row],[Group]])</f>
        <v>drugs used in metabolic disorders</v>
      </c>
      <c r="F366" s="74" t="str">
        <f>PROPER(Table134[[#This Row],[Group2]])</f>
        <v>Drugs Used In Metabolic Disorders</v>
      </c>
      <c r="G366" s="167" t="s">
        <v>6</v>
      </c>
      <c r="H366" s="163"/>
    </row>
    <row r="367" spans="1:8" x14ac:dyDescent="0.35">
      <c r="A367" s="71" t="s">
        <v>313</v>
      </c>
      <c r="B367" s="72" t="s">
        <v>741</v>
      </c>
      <c r="C367" s="73"/>
      <c r="D367" s="88" t="s">
        <v>314</v>
      </c>
      <c r="E367" s="172" t="str">
        <f>LOWER(Table134[[#This Row],[Group]])</f>
        <v>lysosomal storage disorder drugs</v>
      </c>
      <c r="F367" s="74" t="str">
        <f>PROPER(Table134[[#This Row],[Group2]])</f>
        <v>Lysosomal Storage Disorder Drugs</v>
      </c>
      <c r="G367" s="209" t="s">
        <v>6</v>
      </c>
      <c r="H367" s="163"/>
    </row>
    <row r="368" spans="1:8" x14ac:dyDescent="0.35">
      <c r="A368" s="71" t="s">
        <v>858</v>
      </c>
      <c r="B368" s="72" t="s">
        <v>741</v>
      </c>
      <c r="C368" s="73"/>
      <c r="D368" s="74" t="s">
        <v>790</v>
      </c>
      <c r="E368" s="170" t="str">
        <f>LOWER(Table134[[#This Row],[Group]])</f>
        <v>cancer exclusion</v>
      </c>
      <c r="F368" s="74" t="str">
        <f>PROPER(Table134[[#This Row],[Group2]])</f>
        <v>Cancer Exclusion</v>
      </c>
      <c r="G368" s="211"/>
      <c r="H368" s="163"/>
    </row>
    <row r="369" spans="1:8" x14ac:dyDescent="0.35">
      <c r="A369" s="139" t="s">
        <v>978</v>
      </c>
      <c r="B369" s="127" t="s">
        <v>741</v>
      </c>
      <c r="C369" s="114"/>
      <c r="D369" s="129" t="s">
        <v>790</v>
      </c>
      <c r="E369" s="173" t="str">
        <f>LOWER(Table134[[#This Row],[Group]])</f>
        <v>cancer exclusion</v>
      </c>
      <c r="F369" s="129" t="str">
        <f>PROPER(Table134[[#This Row],[Group2]])</f>
        <v>Cancer Exclusion</v>
      </c>
      <c r="G369" s="167"/>
      <c r="H369" s="163"/>
    </row>
    <row r="370" spans="1:8" ht="23" x14ac:dyDescent="0.35">
      <c r="A370" s="103" t="s">
        <v>315</v>
      </c>
      <c r="B370" s="104" t="s">
        <v>742</v>
      </c>
      <c r="C370" s="80" t="s">
        <v>773</v>
      </c>
      <c r="D370" s="77" t="s">
        <v>101</v>
      </c>
      <c r="E370" s="171" t="str">
        <f>LOWER(Table134[[#This Row],[Group]])</f>
        <v>allergen immunotherapy</v>
      </c>
      <c r="F370" s="77" t="str">
        <f>PROPER(Table134[[#This Row],[Group2]])</f>
        <v>Allergen Immunotherapy</v>
      </c>
      <c r="G370" s="210" t="s">
        <v>6</v>
      </c>
      <c r="H370" s="163"/>
    </row>
    <row r="371" spans="1:8" x14ac:dyDescent="0.35">
      <c r="A371" s="82" t="s">
        <v>316</v>
      </c>
      <c r="B371" s="83" t="s">
        <v>741</v>
      </c>
      <c r="C371" s="84"/>
      <c r="D371" s="85" t="s">
        <v>317</v>
      </c>
      <c r="E371" s="179" t="str">
        <f>LOWER(Table134[[#This Row],[Group]])</f>
        <v>anti-dementia drugs</v>
      </c>
      <c r="F371" s="85" t="str">
        <f>PROPER(Table134[[#This Row],[Group2]])</f>
        <v>Anti-Dementia Drugs</v>
      </c>
      <c r="G371" s="214" t="s">
        <v>6</v>
      </c>
      <c r="H371" s="163"/>
    </row>
    <row r="372" spans="1:8" x14ac:dyDescent="0.35">
      <c r="A372" s="71" t="s">
        <v>318</v>
      </c>
      <c r="B372" s="72" t="s">
        <v>741</v>
      </c>
      <c r="C372" s="73"/>
      <c r="D372" s="74" t="s">
        <v>319</v>
      </c>
      <c r="E372" s="170" t="str">
        <f>LOWER(Table134[[#This Row],[Group]])</f>
        <v>hiv infection</v>
      </c>
      <c r="F372" s="74" t="s">
        <v>1102</v>
      </c>
      <c r="G372" s="167" t="s">
        <v>6</v>
      </c>
      <c r="H372" s="163"/>
    </row>
    <row r="373" spans="1:8" x14ac:dyDescent="0.35">
      <c r="A373" s="71" t="s">
        <v>681</v>
      </c>
      <c r="B373" s="72" t="s">
        <v>741</v>
      </c>
      <c r="C373" s="73"/>
      <c r="D373" s="74" t="s">
        <v>433</v>
      </c>
      <c r="E373" s="170" t="str">
        <f>LOWER(Table134[[#This Row],[Group]])</f>
        <v>atmp</v>
      </c>
      <c r="F373" s="74" t="s">
        <v>433</v>
      </c>
      <c r="G373" s="167"/>
      <c r="H373" s="163"/>
    </row>
    <row r="374" spans="1:8" ht="23" x14ac:dyDescent="0.35">
      <c r="A374" s="71" t="s">
        <v>320</v>
      </c>
      <c r="B374" s="72" t="s">
        <v>741</v>
      </c>
      <c r="C374" s="73" t="s">
        <v>26</v>
      </c>
      <c r="D374" s="74" t="s">
        <v>34</v>
      </c>
      <c r="E374" s="170" t="str">
        <f>LOWER(Table134[[#This Row],[Group]])</f>
        <v>immunomodulating drugs</v>
      </c>
      <c r="F374" s="74" t="str">
        <f>PROPER(Table134[[#This Row],[Group2]])</f>
        <v>Immunomodulating Drugs</v>
      </c>
      <c r="G374" s="167" t="s">
        <v>6</v>
      </c>
      <c r="H374" s="163"/>
    </row>
    <row r="375" spans="1:8" x14ac:dyDescent="0.35">
      <c r="A375" s="82" t="s">
        <v>321</v>
      </c>
      <c r="B375" s="72" t="s">
        <v>741</v>
      </c>
      <c r="C375" s="84"/>
      <c r="D375" s="85" t="s">
        <v>322</v>
      </c>
      <c r="E375" s="179" t="str">
        <f>LOWER(Table134[[#This Row],[Group]])</f>
        <v>immunostimulant</v>
      </c>
      <c r="F375" s="85" t="str">
        <f>PROPER(Table134[[#This Row],[Group2]])</f>
        <v>Immunostimulant</v>
      </c>
      <c r="G375" s="214" t="s">
        <v>6</v>
      </c>
      <c r="H375" s="163"/>
    </row>
    <row r="376" spans="1:8" x14ac:dyDescent="0.35">
      <c r="A376" s="71" t="s">
        <v>859</v>
      </c>
      <c r="B376" s="72" t="s">
        <v>741</v>
      </c>
      <c r="C376" s="84"/>
      <c r="D376" s="74" t="s">
        <v>790</v>
      </c>
      <c r="E376" s="170" t="str">
        <f>LOWER(Table134[[#This Row],[Group]])</f>
        <v>cancer exclusion</v>
      </c>
      <c r="F376" s="74" t="str">
        <f>PROPER(Table134[[#This Row],[Group2]])</f>
        <v>Cancer Exclusion</v>
      </c>
      <c r="G376" s="215"/>
      <c r="H376" s="163"/>
    </row>
    <row r="377" spans="1:8" x14ac:dyDescent="0.35">
      <c r="A377" s="71" t="s">
        <v>323</v>
      </c>
      <c r="B377" s="72" t="s">
        <v>741</v>
      </c>
      <c r="C377" s="96"/>
      <c r="D377" s="74" t="s">
        <v>324</v>
      </c>
      <c r="E377" s="170" t="str">
        <f>LOWER(Table134[[#This Row],[Group]])</f>
        <v>adrenoleukodystrophy (ald)</v>
      </c>
      <c r="F377" s="74" t="str">
        <f>PROPER(Table134[[#This Row],[Group2]])</f>
        <v>Adrenoleukodystrophy (Ald)</v>
      </c>
      <c r="G377" s="167" t="s">
        <v>22</v>
      </c>
      <c r="H377" s="163"/>
    </row>
    <row r="378" spans="1:8" ht="46" x14ac:dyDescent="0.35">
      <c r="A378" s="196" t="s">
        <v>979</v>
      </c>
      <c r="B378" s="127"/>
      <c r="C378" s="127" t="s">
        <v>1111</v>
      </c>
      <c r="D378" s="129"/>
      <c r="E378" s="173" t="str">
        <f>LOWER(Table134[[#This Row],[Group]])</f>
        <v/>
      </c>
      <c r="F378" s="129" t="str">
        <f>PROPER(Table134[[#This Row],[Group2]])</f>
        <v/>
      </c>
      <c r="G378" s="167"/>
      <c r="H378" s="163"/>
    </row>
    <row r="379" spans="1:8" x14ac:dyDescent="0.35">
      <c r="A379" s="116" t="s">
        <v>325</v>
      </c>
      <c r="B379" s="72" t="s">
        <v>741</v>
      </c>
      <c r="C379" s="73"/>
      <c r="D379" s="74" t="s">
        <v>326</v>
      </c>
      <c r="E379" s="170" t="str">
        <f>LOWER(Table134[[#This Row],[Group]])</f>
        <v>cytomegalovirus infection</v>
      </c>
      <c r="F379" s="74" t="str">
        <f>PROPER(Table134[[#This Row],[Group2]])</f>
        <v>Cytomegalovirus Infection</v>
      </c>
      <c r="G379" s="167" t="s">
        <v>6</v>
      </c>
      <c r="H379" s="163"/>
    </row>
    <row r="380" spans="1:8" x14ac:dyDescent="0.35">
      <c r="A380" s="116" t="s">
        <v>685</v>
      </c>
      <c r="B380" s="72" t="s">
        <v>741</v>
      </c>
      <c r="C380" s="73"/>
      <c r="D380" s="74" t="s">
        <v>433</v>
      </c>
      <c r="E380" s="170" t="str">
        <f>LOWER(Table134[[#This Row],[Group]])</f>
        <v>atmp</v>
      </c>
      <c r="F380" s="74" t="s">
        <v>433</v>
      </c>
      <c r="G380" s="167"/>
      <c r="H380" s="163"/>
    </row>
    <row r="381" spans="1:8" x14ac:dyDescent="0.35">
      <c r="A381" s="139" t="s">
        <v>980</v>
      </c>
      <c r="B381" s="127" t="s">
        <v>741</v>
      </c>
      <c r="C381" s="114"/>
      <c r="D381" s="129" t="s">
        <v>790</v>
      </c>
      <c r="E381" s="173" t="str">
        <f>LOWER(Table134[[#This Row],[Group]])</f>
        <v>cancer exclusion</v>
      </c>
      <c r="F381" s="129" t="str">
        <f>PROPER(Table134[[#This Row],[Group2]])</f>
        <v>Cancer Exclusion</v>
      </c>
      <c r="G381" s="167"/>
      <c r="H381" s="163"/>
    </row>
    <row r="382" spans="1:8" ht="23" x14ac:dyDescent="0.35">
      <c r="A382" s="109" t="s">
        <v>327</v>
      </c>
      <c r="B382" s="72" t="s">
        <v>741</v>
      </c>
      <c r="C382" s="73" t="s">
        <v>328</v>
      </c>
      <c r="D382" s="74" t="s">
        <v>21</v>
      </c>
      <c r="E382" s="170" t="str">
        <f>LOWER(Table134[[#This Row],[Group]])</f>
        <v>neurodegenerative conditions</v>
      </c>
      <c r="F382" s="74" t="str">
        <f>PROPER(Table134[[#This Row],[Group2]])</f>
        <v>Neurodegenerative Conditions</v>
      </c>
      <c r="G382" s="167" t="s">
        <v>22</v>
      </c>
      <c r="H382" s="163"/>
    </row>
    <row r="383" spans="1:8" ht="23" x14ac:dyDescent="0.35">
      <c r="A383" s="82" t="s">
        <v>329</v>
      </c>
      <c r="B383" s="72" t="s">
        <v>741</v>
      </c>
      <c r="C383" s="84" t="s">
        <v>328</v>
      </c>
      <c r="D383" s="85" t="s">
        <v>330</v>
      </c>
      <c r="E383" s="179" t="str">
        <f>LOWER(Table134[[#This Row],[Group]])</f>
        <v>neurodegenerative conditions</v>
      </c>
      <c r="F383" s="85" t="str">
        <f>PROPER(Table134[[#This Row],[Group2]])</f>
        <v>Neurodegenerative Conditions</v>
      </c>
      <c r="G383" s="214" t="s">
        <v>6</v>
      </c>
      <c r="H383" s="163"/>
    </row>
    <row r="384" spans="1:8" x14ac:dyDescent="0.35">
      <c r="A384" s="71" t="s">
        <v>331</v>
      </c>
      <c r="B384" s="72" t="s">
        <v>741</v>
      </c>
      <c r="C384" s="73" t="s">
        <v>47</v>
      </c>
      <c r="D384" s="74" t="s">
        <v>48</v>
      </c>
      <c r="E384" s="170" t="str">
        <f>LOWER(Table134[[#This Row],[Group]])</f>
        <v>antibacterial drugs</v>
      </c>
      <c r="F384" s="74" t="str">
        <f>PROPER(Table134[[#This Row],[Group2]])</f>
        <v>Antibacterial Drugs</v>
      </c>
      <c r="G384" s="167" t="s">
        <v>12</v>
      </c>
      <c r="H384" s="163"/>
    </row>
    <row r="385" spans="1:8" x14ac:dyDescent="0.35">
      <c r="A385" s="71" t="s">
        <v>332</v>
      </c>
      <c r="B385" s="72" t="s">
        <v>741</v>
      </c>
      <c r="C385" s="73"/>
      <c r="D385" s="74" t="s">
        <v>135</v>
      </c>
      <c r="E385" s="170" t="str">
        <f>LOWER(Table134[[#This Row],[Group]])</f>
        <v>other endocrine drugs</v>
      </c>
      <c r="F385" s="74" t="str">
        <f>PROPER(Table134[[#This Row],[Group2]])</f>
        <v>Other Endocrine Drugs</v>
      </c>
      <c r="G385" s="167" t="s">
        <v>22</v>
      </c>
      <c r="H385" s="163"/>
    </row>
    <row r="386" spans="1:8" x14ac:dyDescent="0.35">
      <c r="A386" s="71" t="s">
        <v>687</v>
      </c>
      <c r="B386" s="72" t="s">
        <v>741</v>
      </c>
      <c r="C386" s="73"/>
      <c r="D386" s="74" t="s">
        <v>433</v>
      </c>
      <c r="E386" s="170" t="str">
        <f>LOWER(Table134[[#This Row],[Group]])</f>
        <v>atmp</v>
      </c>
      <c r="F386" s="74" t="s">
        <v>433</v>
      </c>
      <c r="G386" s="167"/>
      <c r="H386" s="163"/>
    </row>
    <row r="387" spans="1:8" x14ac:dyDescent="0.35">
      <c r="A387" s="139" t="s">
        <v>981</v>
      </c>
      <c r="B387" s="127" t="s">
        <v>741</v>
      </c>
      <c r="C387" s="114"/>
      <c r="D387" s="114" t="s">
        <v>1091</v>
      </c>
      <c r="E387" s="186" t="str">
        <f>LOWER(Table134[[#This Row],[Group]])</f>
        <v>antipruritus</v>
      </c>
      <c r="F387" s="207" t="str">
        <f>PROPER(Table134[[#This Row],[Group2]])</f>
        <v>Antipruritus</v>
      </c>
      <c r="G387" s="167"/>
      <c r="H387" s="163"/>
    </row>
    <row r="388" spans="1:8" x14ac:dyDescent="0.35">
      <c r="A388" s="139" t="s">
        <v>982</v>
      </c>
      <c r="B388" s="127" t="s">
        <v>741</v>
      </c>
      <c r="C388" s="114"/>
      <c r="D388" s="129" t="s">
        <v>790</v>
      </c>
      <c r="E388" s="173" t="str">
        <f>LOWER(Table134[[#This Row],[Group]])</f>
        <v>cancer exclusion</v>
      </c>
      <c r="F388" s="129" t="str">
        <f>PROPER(Table134[[#This Row],[Group2]])</f>
        <v>Cancer Exclusion</v>
      </c>
      <c r="G388" s="167"/>
      <c r="H388" s="163"/>
    </row>
    <row r="389" spans="1:8" x14ac:dyDescent="0.35">
      <c r="A389" s="78" t="s">
        <v>333</v>
      </c>
      <c r="B389" s="79" t="s">
        <v>748</v>
      </c>
      <c r="C389" s="80" t="s">
        <v>334</v>
      </c>
      <c r="D389" s="77" t="s">
        <v>135</v>
      </c>
      <c r="E389" s="171" t="str">
        <f>LOWER(Table134[[#This Row],[Group]])</f>
        <v>other endocrine drugs</v>
      </c>
      <c r="F389" s="77" t="str">
        <f>PROPER(Table134[[#This Row],[Group2]])</f>
        <v>Other Endocrine Drugs</v>
      </c>
      <c r="G389" s="210" t="s">
        <v>22</v>
      </c>
      <c r="H389" s="163"/>
    </row>
    <row r="390" spans="1:8" x14ac:dyDescent="0.35">
      <c r="A390" s="71" t="s">
        <v>860</v>
      </c>
      <c r="B390" s="72" t="s">
        <v>741</v>
      </c>
      <c r="C390" s="73"/>
      <c r="D390" s="74" t="s">
        <v>433</v>
      </c>
      <c r="E390" s="170" t="str">
        <f>LOWER(Table134[[#This Row],[Group]])</f>
        <v>atmp</v>
      </c>
      <c r="F390" s="74" t="s">
        <v>433</v>
      </c>
      <c r="G390" s="209"/>
      <c r="H390" s="163"/>
    </row>
    <row r="391" spans="1:8" x14ac:dyDescent="0.35">
      <c r="A391" s="71" t="s">
        <v>335</v>
      </c>
      <c r="B391" s="72" t="s">
        <v>741</v>
      </c>
      <c r="C391" s="73"/>
      <c r="D391" s="74" t="s">
        <v>38</v>
      </c>
      <c r="E391" s="170" t="str">
        <f>LOWER(Table134[[#This Row],[Group]])</f>
        <v>lipid regulating drugs</v>
      </c>
      <c r="F391" s="74" t="str">
        <f>PROPER(Table134[[#This Row],[Group2]])</f>
        <v>Lipid Regulating Drugs</v>
      </c>
      <c r="G391" s="167" t="s">
        <v>12</v>
      </c>
      <c r="H391" s="163"/>
    </row>
    <row r="392" spans="1:8" ht="23" x14ac:dyDescent="0.35">
      <c r="A392" s="116" t="s">
        <v>336</v>
      </c>
      <c r="B392" s="72" t="s">
        <v>741</v>
      </c>
      <c r="C392" s="73" t="s">
        <v>26</v>
      </c>
      <c r="D392" s="74" t="s">
        <v>27</v>
      </c>
      <c r="E392" s="170" t="str">
        <f>LOWER(Table134[[#This Row],[Group]])</f>
        <v>protein kinase inhibitors</v>
      </c>
      <c r="F392" s="74" t="str">
        <f>PROPER(Table134[[#This Row],[Group2]])</f>
        <v>Protein Kinase Inhibitors</v>
      </c>
      <c r="G392" s="167" t="s">
        <v>6</v>
      </c>
      <c r="H392" s="163"/>
    </row>
    <row r="393" spans="1:8" x14ac:dyDescent="0.35">
      <c r="A393" s="71" t="s">
        <v>337</v>
      </c>
      <c r="B393" s="72" t="s">
        <v>741</v>
      </c>
      <c r="C393" s="96"/>
      <c r="D393" s="74" t="s">
        <v>338</v>
      </c>
      <c r="E393" s="170" t="str">
        <f>LOWER(Table134[[#This Row],[Group]])</f>
        <v>growth hormone deficiency</v>
      </c>
      <c r="F393" s="74" t="str">
        <f>PROPER(Table134[[#This Row],[Group2]])</f>
        <v>Growth Hormone Deficiency</v>
      </c>
      <c r="G393" s="167" t="s">
        <v>6</v>
      </c>
      <c r="H393" s="163"/>
    </row>
    <row r="394" spans="1:8" x14ac:dyDescent="0.35">
      <c r="A394" s="139" t="s">
        <v>983</v>
      </c>
      <c r="B394" s="127" t="s">
        <v>741</v>
      </c>
      <c r="C394" s="114"/>
      <c r="D394" s="129" t="s">
        <v>790</v>
      </c>
      <c r="E394" s="173" t="str">
        <f>LOWER(Table134[[#This Row],[Group]])</f>
        <v>cancer exclusion</v>
      </c>
      <c r="F394" s="129" t="str">
        <f>PROPER(Table134[[#This Row],[Group2]])</f>
        <v>Cancer Exclusion</v>
      </c>
      <c r="G394" s="167"/>
      <c r="H394" s="163"/>
    </row>
    <row r="395" spans="1:8" x14ac:dyDescent="0.35">
      <c r="A395" s="71" t="s">
        <v>339</v>
      </c>
      <c r="B395" s="72" t="s">
        <v>741</v>
      </c>
      <c r="C395" s="150"/>
      <c r="D395" s="74" t="s">
        <v>9</v>
      </c>
      <c r="E395" s="170" t="str">
        <f>LOWER(Table134[[#This Row],[Group]])</f>
        <v>aids/hiv antiretrovirals</v>
      </c>
      <c r="F395" s="74" t="s">
        <v>1101</v>
      </c>
      <c r="G395" s="167" t="s">
        <v>6</v>
      </c>
      <c r="H395" s="163"/>
    </row>
    <row r="396" spans="1:8" x14ac:dyDescent="0.35">
      <c r="A396" s="71" t="s">
        <v>861</v>
      </c>
      <c r="B396" s="72" t="s">
        <v>741</v>
      </c>
      <c r="C396" s="73"/>
      <c r="D396" s="74" t="s">
        <v>790</v>
      </c>
      <c r="E396" s="170" t="str">
        <f>LOWER(Table134[[#This Row],[Group]])</f>
        <v>cancer exclusion</v>
      </c>
      <c r="F396" s="74" t="str">
        <f>PROPER(Table134[[#This Row],[Group2]])</f>
        <v>Cancer Exclusion</v>
      </c>
      <c r="G396" s="211"/>
      <c r="H396" s="163"/>
    </row>
    <row r="397" spans="1:8" x14ac:dyDescent="0.35">
      <c r="A397" s="139" t="s">
        <v>984</v>
      </c>
      <c r="B397" s="127" t="s">
        <v>741</v>
      </c>
      <c r="C397" s="114"/>
      <c r="D397" s="114" t="s">
        <v>1082</v>
      </c>
      <c r="E397" s="186" t="str">
        <f>LOWER(Table134[[#This Row],[Group]])</f>
        <v>immunomodulating drugs</v>
      </c>
      <c r="F397" s="207" t="str">
        <f>PROPER(Table134[[#This Row],[Group2]])</f>
        <v>Immunomodulating Drugs</v>
      </c>
      <c r="G397" s="167"/>
      <c r="H397" s="163"/>
    </row>
    <row r="398" spans="1:8" x14ac:dyDescent="0.35">
      <c r="A398" s="71" t="s">
        <v>340</v>
      </c>
      <c r="B398" s="72" t="s">
        <v>741</v>
      </c>
      <c r="C398" s="73"/>
      <c r="D398" s="73" t="s">
        <v>304</v>
      </c>
      <c r="E398" s="188" t="str">
        <f>LOWER(Table134[[#This Row],[Group]])</f>
        <v>potentiator of the cftr protein</v>
      </c>
      <c r="F398" s="73" t="str">
        <f>PROPER(Table134[[#This Row],[Group2]])</f>
        <v>Potentiator Of The Cftr Protein</v>
      </c>
      <c r="G398" s="167" t="s">
        <v>6</v>
      </c>
      <c r="H398" s="163"/>
    </row>
    <row r="399" spans="1:8" x14ac:dyDescent="0.35">
      <c r="A399" s="71" t="s">
        <v>341</v>
      </c>
      <c r="B399" s="72" t="s">
        <v>741</v>
      </c>
      <c r="C399" s="96"/>
      <c r="D399" s="74" t="s">
        <v>342</v>
      </c>
      <c r="E399" s="170" t="str">
        <f>LOWER(Table134[[#This Row],[Group]])</f>
        <v>primary hyperoxaluria</v>
      </c>
      <c r="F399" s="74" t="str">
        <f>PROPER(Table134[[#This Row],[Group2]])</f>
        <v>Primary Hyperoxaluria</v>
      </c>
      <c r="G399" s="167" t="s">
        <v>22</v>
      </c>
      <c r="H399" s="163"/>
    </row>
    <row r="400" spans="1:8" x14ac:dyDescent="0.35">
      <c r="A400" s="139" t="s">
        <v>985</v>
      </c>
      <c r="B400" s="127" t="s">
        <v>741</v>
      </c>
      <c r="C400" s="114"/>
      <c r="D400" s="129" t="s">
        <v>790</v>
      </c>
      <c r="E400" s="173" t="str">
        <f>LOWER(Table134[[#This Row],[Group]])</f>
        <v>cancer exclusion</v>
      </c>
      <c r="F400" s="129" t="str">
        <f>PROPER(Table134[[#This Row],[Group2]])</f>
        <v>Cancer Exclusion</v>
      </c>
      <c r="G400" s="167"/>
      <c r="H400" s="163"/>
    </row>
    <row r="401" spans="1:8" x14ac:dyDescent="0.35">
      <c r="A401" s="71" t="s">
        <v>343</v>
      </c>
      <c r="B401" s="72" t="s">
        <v>741</v>
      </c>
      <c r="C401" s="73"/>
      <c r="D401" s="74" t="s">
        <v>87</v>
      </c>
      <c r="E401" s="170" t="str">
        <f>LOWER(Table134[[#This Row],[Group]])</f>
        <v>myelodysplastic syndrome</v>
      </c>
      <c r="F401" s="74" t="str">
        <f>PROPER(Table134[[#This Row],[Group2]])</f>
        <v>Myelodysplastic Syndrome</v>
      </c>
      <c r="G401" s="167" t="s">
        <v>22</v>
      </c>
      <c r="H401" s="163"/>
    </row>
    <row r="402" spans="1:8" x14ac:dyDescent="0.35">
      <c r="A402" s="103" t="s">
        <v>344</v>
      </c>
      <c r="B402" s="104" t="s">
        <v>748</v>
      </c>
      <c r="C402" s="80"/>
      <c r="D402" s="77" t="s">
        <v>84</v>
      </c>
      <c r="E402" s="171" t="str">
        <f>LOWER(Table134[[#This Row],[Group]])</f>
        <v>platelet disorder drugs</v>
      </c>
      <c r="F402" s="77" t="str">
        <f>PROPER(Table134[[#This Row],[Group2]])</f>
        <v>Platelet Disorder Drugs</v>
      </c>
      <c r="G402" s="210" t="s">
        <v>6</v>
      </c>
      <c r="H402" s="163"/>
    </row>
    <row r="403" spans="1:8" x14ac:dyDescent="0.35">
      <c r="A403" s="139" t="s">
        <v>986</v>
      </c>
      <c r="B403" s="127" t="s">
        <v>741</v>
      </c>
      <c r="C403" s="114"/>
      <c r="D403" s="129" t="s">
        <v>790</v>
      </c>
      <c r="E403" s="173" t="str">
        <f>LOWER(Table134[[#This Row],[Group]])</f>
        <v>cancer exclusion</v>
      </c>
      <c r="F403" s="129" t="str">
        <f>PROPER(Table134[[#This Row],[Group2]])</f>
        <v>Cancer Exclusion</v>
      </c>
      <c r="G403" s="167"/>
      <c r="H403" s="163"/>
    </row>
    <row r="404" spans="1:8" x14ac:dyDescent="0.35">
      <c r="A404" s="116" t="s">
        <v>862</v>
      </c>
      <c r="B404" s="126" t="s">
        <v>741</v>
      </c>
      <c r="C404" s="73"/>
      <c r="D404" s="74" t="s">
        <v>790</v>
      </c>
      <c r="E404" s="170" t="str">
        <f>LOWER(Table134[[#This Row],[Group]])</f>
        <v>cancer exclusion</v>
      </c>
      <c r="F404" s="74" t="str">
        <f>PROPER(Table134[[#This Row],[Group2]])</f>
        <v>Cancer Exclusion</v>
      </c>
      <c r="G404" s="211"/>
      <c r="H404" s="163"/>
    </row>
    <row r="405" spans="1:8" x14ac:dyDescent="0.35">
      <c r="A405" s="139" t="s">
        <v>987</v>
      </c>
      <c r="B405" s="127" t="s">
        <v>741</v>
      </c>
      <c r="C405" s="114"/>
      <c r="D405" s="129" t="s">
        <v>790</v>
      </c>
      <c r="E405" s="173" t="str">
        <f>LOWER(Table134[[#This Row],[Group]])</f>
        <v>cancer exclusion</v>
      </c>
      <c r="F405" s="129" t="str">
        <f>PROPER(Table134[[#This Row],[Group2]])</f>
        <v>Cancer Exclusion</v>
      </c>
      <c r="G405" s="167"/>
      <c r="H405" s="163"/>
    </row>
    <row r="406" spans="1:8" x14ac:dyDescent="0.35">
      <c r="A406" s="116" t="s">
        <v>863</v>
      </c>
      <c r="B406" s="126" t="s">
        <v>741</v>
      </c>
      <c r="C406" s="73"/>
      <c r="D406" s="74" t="s">
        <v>790</v>
      </c>
      <c r="E406" s="170" t="str">
        <f>LOWER(Table134[[#This Row],[Group]])</f>
        <v>cancer exclusion</v>
      </c>
      <c r="F406" s="74" t="str">
        <f>PROPER(Table134[[#This Row],[Group2]])</f>
        <v>Cancer Exclusion</v>
      </c>
      <c r="G406" s="211"/>
      <c r="H406" s="163"/>
    </row>
    <row r="407" spans="1:8" ht="23" x14ac:dyDescent="0.35">
      <c r="A407" s="71" t="s">
        <v>345</v>
      </c>
      <c r="B407" s="72" t="s">
        <v>741</v>
      </c>
      <c r="C407" s="96"/>
      <c r="D407" s="74" t="s">
        <v>346</v>
      </c>
      <c r="E407" s="170" t="str">
        <f>LOWER(Table134[[#This Row],[Group]])</f>
        <v>growth hormone &amp; growth hormone receptor antagonist</v>
      </c>
      <c r="F407" s="74" t="str">
        <f>PROPER(Table134[[#This Row],[Group2]])</f>
        <v>Growth Hormone &amp; Growth Hormone Receptor Antagonist</v>
      </c>
      <c r="G407" s="167" t="s">
        <v>6</v>
      </c>
      <c r="H407" s="163"/>
    </row>
    <row r="408" spans="1:8" ht="23" x14ac:dyDescent="0.35">
      <c r="A408" s="71" t="s">
        <v>347</v>
      </c>
      <c r="B408" s="72" t="s">
        <v>741</v>
      </c>
      <c r="C408" s="73"/>
      <c r="D408" s="74" t="s">
        <v>43</v>
      </c>
      <c r="E408" s="170" t="str">
        <f>LOWER(Table134[[#This Row],[Group]])</f>
        <v>vasodilator antihypertensive drugs/pulmanory arterial hypertension</v>
      </c>
      <c r="F408" s="74" t="str">
        <f>PROPER(Table134[[#This Row],[Group2]])</f>
        <v>Vasodilator Antihypertensive Drugs/Pulmanory Arterial Hypertension</v>
      </c>
      <c r="G408" s="167" t="s">
        <v>22</v>
      </c>
      <c r="H408" s="163"/>
    </row>
    <row r="409" spans="1:8" x14ac:dyDescent="0.35">
      <c r="A409" s="71" t="s">
        <v>349</v>
      </c>
      <c r="B409" s="72" t="s">
        <v>741</v>
      </c>
      <c r="C409" s="73" t="s">
        <v>47</v>
      </c>
      <c r="D409" s="74" t="s">
        <v>202</v>
      </c>
      <c r="E409" s="170" t="str">
        <f>LOWER(Table134[[#This Row],[Group]])</f>
        <v>mucolytics</v>
      </c>
      <c r="F409" s="74" t="str">
        <f>PROPER(Table134[[#This Row],[Group2]])</f>
        <v>Mucolytics</v>
      </c>
      <c r="G409" s="167" t="s">
        <v>6</v>
      </c>
      <c r="H409" s="163"/>
    </row>
    <row r="410" spans="1:8" x14ac:dyDescent="0.35">
      <c r="A410" s="71" t="s">
        <v>350</v>
      </c>
      <c r="B410" s="72" t="s">
        <v>741</v>
      </c>
      <c r="C410" s="73"/>
      <c r="D410" s="74" t="s">
        <v>40</v>
      </c>
      <c r="E410" s="170" t="str">
        <f>LOWER(Table134[[#This Row],[Group]])</f>
        <v>drugs used in metabolic disorders</v>
      </c>
      <c r="F410" s="74" t="str">
        <f>PROPER(Table134[[#This Row],[Group2]])</f>
        <v>Drugs Used In Metabolic Disorders</v>
      </c>
      <c r="G410" s="167" t="s">
        <v>22</v>
      </c>
      <c r="H410" s="163"/>
    </row>
    <row r="411" spans="1:8" x14ac:dyDescent="0.35">
      <c r="A411" s="71" t="s">
        <v>351</v>
      </c>
      <c r="B411" s="72" t="s">
        <v>741</v>
      </c>
      <c r="C411" s="73"/>
      <c r="D411" s="74" t="s">
        <v>9</v>
      </c>
      <c r="E411" s="170" t="str">
        <f>LOWER(Table134[[#This Row],[Group]])</f>
        <v>aids/hiv antiretrovirals</v>
      </c>
      <c r="F411" s="74" t="s">
        <v>1101</v>
      </c>
      <c r="G411" s="167" t="s">
        <v>6</v>
      </c>
      <c r="H411" s="163"/>
    </row>
    <row r="412" spans="1:8" x14ac:dyDescent="0.35">
      <c r="A412" s="71" t="s">
        <v>352</v>
      </c>
      <c r="B412" s="72" t="s">
        <v>741</v>
      </c>
      <c r="C412" s="73"/>
      <c r="D412" s="74" t="s">
        <v>326</v>
      </c>
      <c r="E412" s="170" t="str">
        <f>LOWER(Table134[[#This Row],[Group]])</f>
        <v>cytomegalovirus infection</v>
      </c>
      <c r="F412" s="74" t="str">
        <f>PROPER(Table134[[#This Row],[Group2]])</f>
        <v>Cytomegalovirus Infection</v>
      </c>
      <c r="G412" s="167" t="s">
        <v>6</v>
      </c>
      <c r="H412" s="163"/>
    </row>
    <row r="413" spans="1:8" x14ac:dyDescent="0.35">
      <c r="A413" s="71" t="s">
        <v>696</v>
      </c>
      <c r="B413" s="72" t="s">
        <v>741</v>
      </c>
      <c r="C413" s="73"/>
      <c r="D413" s="74" t="s">
        <v>433</v>
      </c>
      <c r="E413" s="170" t="str">
        <f>LOWER(Table134[[#This Row],[Group]])</f>
        <v>atmp</v>
      </c>
      <c r="F413" s="74" t="s">
        <v>433</v>
      </c>
      <c r="G413" s="167"/>
      <c r="H413" s="163"/>
    </row>
    <row r="414" spans="1:8" x14ac:dyDescent="0.35">
      <c r="A414" s="71" t="s">
        <v>864</v>
      </c>
      <c r="B414" s="72" t="s">
        <v>741</v>
      </c>
      <c r="C414" s="73"/>
      <c r="D414" s="146" t="s">
        <v>1073</v>
      </c>
      <c r="E414" s="181" t="str">
        <f>LOWER(Table134[[#This Row],[Group]])</f>
        <v>blood related products</v>
      </c>
      <c r="F414" s="146" t="str">
        <f>PROPER(Table134[[#This Row],[Group2]])</f>
        <v>Blood Related Products</v>
      </c>
      <c r="G414" s="211"/>
      <c r="H414" s="163"/>
    </row>
    <row r="415" spans="1:8" ht="23" x14ac:dyDescent="0.35">
      <c r="A415" s="71" t="s">
        <v>353</v>
      </c>
      <c r="B415" s="72" t="s">
        <v>741</v>
      </c>
      <c r="C415" s="73" t="s">
        <v>26</v>
      </c>
      <c r="D415" s="88" t="s">
        <v>27</v>
      </c>
      <c r="E415" s="172" t="str">
        <f>LOWER(Table134[[#This Row],[Group]])</f>
        <v>protein kinase inhibitors</v>
      </c>
      <c r="F415" s="74" t="str">
        <f>PROPER(Table134[[#This Row],[Group2]])</f>
        <v>Protein Kinase Inhibitors</v>
      </c>
      <c r="G415" s="209" t="s">
        <v>6</v>
      </c>
      <c r="H415" s="163"/>
    </row>
    <row r="416" spans="1:8" x14ac:dyDescent="0.35">
      <c r="A416" s="82" t="s">
        <v>354</v>
      </c>
      <c r="B416" s="72" t="s">
        <v>741</v>
      </c>
      <c r="C416" s="84"/>
      <c r="D416" s="85" t="s">
        <v>355</v>
      </c>
      <c r="E416" s="179" t="str">
        <f>LOWER(Table134[[#This Row],[Group]])</f>
        <v>other cardiac preparations</v>
      </c>
      <c r="F416" s="85" t="str">
        <f>PROPER(Table134[[#This Row],[Group2]])</f>
        <v>Other Cardiac Preparations</v>
      </c>
      <c r="G416" s="214" t="s">
        <v>6</v>
      </c>
      <c r="H416" s="163"/>
    </row>
    <row r="417" spans="1:8" x14ac:dyDescent="0.35">
      <c r="A417" s="139" t="s">
        <v>988</v>
      </c>
      <c r="B417" s="127" t="s">
        <v>741</v>
      </c>
      <c r="C417" s="114"/>
      <c r="D417" s="114" t="s">
        <v>1082</v>
      </c>
      <c r="E417" s="186" t="str">
        <f>LOWER(Table134[[#This Row],[Group]])</f>
        <v>immunomodulating drugs</v>
      </c>
      <c r="F417" s="207" t="str">
        <f>PROPER(Table134[[#This Row],[Group2]])</f>
        <v>Immunomodulating Drugs</v>
      </c>
      <c r="G417" s="167"/>
      <c r="H417" s="163"/>
    </row>
    <row r="418" spans="1:8" ht="23" x14ac:dyDescent="0.35">
      <c r="A418" s="71" t="s">
        <v>356</v>
      </c>
      <c r="B418" s="72" t="s">
        <v>741</v>
      </c>
      <c r="C418" s="73"/>
      <c r="D418" s="74" t="s">
        <v>346</v>
      </c>
      <c r="E418" s="170" t="str">
        <f>LOWER(Table134[[#This Row],[Group]])</f>
        <v>growth hormone &amp; growth hormone receptor antagonist</v>
      </c>
      <c r="F418" s="74" t="str">
        <f>PROPER(Table134[[#This Row],[Group2]])</f>
        <v>Growth Hormone &amp; Growth Hormone Receptor Antagonist</v>
      </c>
      <c r="G418" s="167" t="s">
        <v>6</v>
      </c>
      <c r="H418" s="163"/>
    </row>
    <row r="419" spans="1:8" ht="23" x14ac:dyDescent="0.35">
      <c r="A419" s="78" t="s">
        <v>357</v>
      </c>
      <c r="B419" s="79" t="s">
        <v>742</v>
      </c>
      <c r="C419" s="80" t="s">
        <v>774</v>
      </c>
      <c r="D419" s="77" t="s">
        <v>101</v>
      </c>
      <c r="E419" s="171" t="str">
        <f>LOWER(Table134[[#This Row],[Group]])</f>
        <v>allergen immunotherapy</v>
      </c>
      <c r="F419" s="77" t="str">
        <f>PROPER(Table134[[#This Row],[Group2]])</f>
        <v>Allergen Immunotherapy</v>
      </c>
      <c r="G419" s="210" t="s">
        <v>6</v>
      </c>
      <c r="H419" s="163"/>
    </row>
    <row r="420" spans="1:8" ht="23" x14ac:dyDescent="0.35">
      <c r="A420" s="71" t="s">
        <v>358</v>
      </c>
      <c r="B420" s="72" t="s">
        <v>741</v>
      </c>
      <c r="C420" s="73" t="s">
        <v>107</v>
      </c>
      <c r="D420" s="74" t="s">
        <v>40</v>
      </c>
      <c r="E420" s="170" t="str">
        <f>LOWER(Table134[[#This Row],[Group]])</f>
        <v>drugs used in metabolic disorders</v>
      </c>
      <c r="F420" s="74" t="str">
        <f>PROPER(Table134[[#This Row],[Group2]])</f>
        <v>Drugs Used In Metabolic Disorders</v>
      </c>
      <c r="G420" s="167" t="s">
        <v>6</v>
      </c>
      <c r="H420" s="163"/>
    </row>
    <row r="421" spans="1:8" x14ac:dyDescent="0.35">
      <c r="A421" s="71" t="s">
        <v>865</v>
      </c>
      <c r="B421" s="72" t="s">
        <v>741</v>
      </c>
      <c r="C421" s="73"/>
      <c r="D421" s="74" t="s">
        <v>433</v>
      </c>
      <c r="E421" s="170" t="str">
        <f>LOWER(Table134[[#This Row],[Group]])</f>
        <v>atmp</v>
      </c>
      <c r="F421" s="74" t="s">
        <v>433</v>
      </c>
      <c r="G421" s="211"/>
      <c r="H421" s="163"/>
    </row>
    <row r="422" spans="1:8" x14ac:dyDescent="0.35">
      <c r="A422" s="113" t="s">
        <v>359</v>
      </c>
      <c r="B422" s="72" t="s">
        <v>741</v>
      </c>
      <c r="C422" s="96"/>
      <c r="D422" s="74" t="s">
        <v>135</v>
      </c>
      <c r="E422" s="170" t="str">
        <f>LOWER(Table134[[#This Row],[Group]])</f>
        <v>other endocrine drugs</v>
      </c>
      <c r="F422" s="74" t="str">
        <f>PROPER(Table134[[#This Row],[Group2]])</f>
        <v>Other Endocrine Drugs</v>
      </c>
      <c r="G422" s="167" t="s">
        <v>12</v>
      </c>
      <c r="H422" s="163"/>
    </row>
    <row r="423" spans="1:8" x14ac:dyDescent="0.35">
      <c r="A423" s="113" t="s">
        <v>360</v>
      </c>
      <c r="B423" s="72" t="s">
        <v>741</v>
      </c>
      <c r="C423" s="73" t="s">
        <v>361</v>
      </c>
      <c r="D423" s="74" t="s">
        <v>229</v>
      </c>
      <c r="E423" s="170" t="str">
        <f>LOWER(Table134[[#This Row],[Group]])</f>
        <v>neuromuscular disorders</v>
      </c>
      <c r="F423" s="74" t="str">
        <f>PROPER(Table134[[#This Row],[Group2]])</f>
        <v>Neuromuscular Disorders</v>
      </c>
      <c r="G423" s="167" t="s">
        <v>22</v>
      </c>
      <c r="H423" s="163"/>
    </row>
    <row r="424" spans="1:8" x14ac:dyDescent="0.35">
      <c r="A424" s="71" t="s">
        <v>362</v>
      </c>
      <c r="B424" s="72" t="s">
        <v>741</v>
      </c>
      <c r="C424" s="73"/>
      <c r="D424" s="74" t="s">
        <v>51</v>
      </c>
      <c r="E424" s="170" t="str">
        <f>LOWER(Table134[[#This Row],[Group]])</f>
        <v>antifungals</v>
      </c>
      <c r="F424" s="74" t="str">
        <f>PROPER(Table134[[#This Row],[Group2]])</f>
        <v>Antifungals</v>
      </c>
      <c r="G424" s="167" t="s">
        <v>12</v>
      </c>
      <c r="H424" s="163"/>
    </row>
    <row r="425" spans="1:8" x14ac:dyDescent="0.35">
      <c r="A425" s="71" t="s">
        <v>866</v>
      </c>
      <c r="B425" s="72" t="s">
        <v>741</v>
      </c>
      <c r="C425" s="73"/>
      <c r="D425" s="74" t="s">
        <v>790</v>
      </c>
      <c r="E425" s="170" t="str">
        <f>LOWER(Table134[[#This Row],[Group]])</f>
        <v>cancer exclusion</v>
      </c>
      <c r="F425" s="74" t="str">
        <f>PROPER(Table134[[#This Row],[Group2]])</f>
        <v>Cancer Exclusion</v>
      </c>
      <c r="G425" s="211"/>
      <c r="H425" s="163"/>
    </row>
    <row r="426" spans="1:8" x14ac:dyDescent="0.35">
      <c r="A426" s="71" t="s">
        <v>867</v>
      </c>
      <c r="B426" s="72" t="s">
        <v>741</v>
      </c>
      <c r="C426" s="73"/>
      <c r="D426" s="74" t="s">
        <v>790</v>
      </c>
      <c r="E426" s="170" t="str">
        <f>LOWER(Table134[[#This Row],[Group]])</f>
        <v>cancer exclusion</v>
      </c>
      <c r="F426" s="74" t="str">
        <f>PROPER(Table134[[#This Row],[Group2]])</f>
        <v>Cancer Exclusion</v>
      </c>
      <c r="G426" s="211"/>
      <c r="H426" s="163"/>
    </row>
    <row r="427" spans="1:8" x14ac:dyDescent="0.35">
      <c r="A427" s="71" t="s">
        <v>363</v>
      </c>
      <c r="B427" s="72" t="s">
        <v>741</v>
      </c>
      <c r="C427" s="73"/>
      <c r="D427" s="88" t="s">
        <v>31</v>
      </c>
      <c r="E427" s="172" t="str">
        <f>LOWER(Table134[[#This Row],[Group]])</f>
        <v>lysosomal storage disorder drugs</v>
      </c>
      <c r="F427" s="74" t="str">
        <f>PROPER(Table134[[#This Row],[Group2]])</f>
        <v>Lysosomal Storage Disorder Drugs</v>
      </c>
      <c r="G427" s="209" t="s">
        <v>6</v>
      </c>
      <c r="H427" s="163"/>
    </row>
    <row r="428" spans="1:8" x14ac:dyDescent="0.35">
      <c r="A428" s="71" t="s">
        <v>364</v>
      </c>
      <c r="B428" s="72" t="s">
        <v>741</v>
      </c>
      <c r="C428" s="73"/>
      <c r="D428" s="74" t="s">
        <v>31</v>
      </c>
      <c r="E428" s="170" t="str">
        <f>LOWER(Table134[[#This Row],[Group]])</f>
        <v>lysosomal storage disorder drugs</v>
      </c>
      <c r="F428" s="74" t="str">
        <f>PROPER(Table134[[#This Row],[Group2]])</f>
        <v>Lysosomal Storage Disorder Drugs</v>
      </c>
      <c r="G428" s="167" t="s">
        <v>6</v>
      </c>
      <c r="H428" s="163"/>
    </row>
    <row r="429" spans="1:8" x14ac:dyDescent="0.35">
      <c r="A429" s="139" t="s">
        <v>989</v>
      </c>
      <c r="B429" s="127" t="s">
        <v>741</v>
      </c>
      <c r="C429" s="114"/>
      <c r="D429" s="114" t="s">
        <v>1092</v>
      </c>
      <c r="E429" s="186" t="str">
        <f>LOWER(Table134[[#This Row],[Group]])</f>
        <v>antineoplastic drugs</v>
      </c>
      <c r="F429" s="207" t="str">
        <f>PROPER(Table134[[#This Row],[Group2]])</f>
        <v>Antineoplastic Drugs</v>
      </c>
      <c r="G429" s="167"/>
      <c r="H429" s="163"/>
    </row>
    <row r="430" spans="1:8" x14ac:dyDescent="0.35">
      <c r="A430" s="90" t="s">
        <v>365</v>
      </c>
      <c r="B430" s="91" t="s">
        <v>748</v>
      </c>
      <c r="C430" s="92"/>
      <c r="D430" s="93" t="s">
        <v>14</v>
      </c>
      <c r="E430" s="178" t="str">
        <f>LOWER(Table134[[#This Row],[Group]])</f>
        <v>cytokine modulators</v>
      </c>
      <c r="F430" s="93" t="str">
        <f>PROPER(Table134[[#This Row],[Group2]])</f>
        <v>Cytokine Modulators</v>
      </c>
      <c r="G430" s="214" t="s">
        <v>6</v>
      </c>
      <c r="H430" s="163"/>
    </row>
    <row r="431" spans="1:8" x14ac:dyDescent="0.35">
      <c r="A431" s="139" t="s">
        <v>990</v>
      </c>
      <c r="B431" s="127" t="s">
        <v>741</v>
      </c>
      <c r="C431" s="114"/>
      <c r="D431" s="129" t="s">
        <v>790</v>
      </c>
      <c r="E431" s="173" t="str">
        <f>LOWER(Table134[[#This Row],[Group]])</f>
        <v>cancer exclusion</v>
      </c>
      <c r="F431" s="129" t="str">
        <f>PROPER(Table134[[#This Row],[Group2]])</f>
        <v>Cancer Exclusion</v>
      </c>
      <c r="G431" s="167"/>
      <c r="H431" s="163"/>
    </row>
    <row r="432" spans="1:8" x14ac:dyDescent="0.35">
      <c r="A432" s="71" t="s">
        <v>366</v>
      </c>
      <c r="B432" s="72" t="s">
        <v>741</v>
      </c>
      <c r="C432" s="96"/>
      <c r="D432" s="74" t="s">
        <v>367</v>
      </c>
      <c r="E432" s="170" t="str">
        <f>LOWER(Table134[[#This Row],[Group]])</f>
        <v>metabolic disease</v>
      </c>
      <c r="F432" s="74" t="str">
        <f>PROPER(Table134[[#This Row],[Group2]])</f>
        <v>Metabolic Disease</v>
      </c>
      <c r="G432" s="167" t="s">
        <v>22</v>
      </c>
      <c r="H432" s="163"/>
    </row>
    <row r="433" spans="1:8" x14ac:dyDescent="0.35">
      <c r="A433" s="71" t="s">
        <v>868</v>
      </c>
      <c r="B433" s="72" t="s">
        <v>741</v>
      </c>
      <c r="C433" s="96"/>
      <c r="D433" s="74" t="s">
        <v>790</v>
      </c>
      <c r="E433" s="170" t="str">
        <f>LOWER(Table134[[#This Row],[Group]])</f>
        <v>cancer exclusion</v>
      </c>
      <c r="F433" s="74" t="str">
        <f>PROPER(Table134[[#This Row],[Group2]])</f>
        <v>Cancer Exclusion</v>
      </c>
      <c r="G433" s="211"/>
      <c r="H433" s="163"/>
    </row>
    <row r="434" spans="1:8" x14ac:dyDescent="0.35">
      <c r="A434" s="71" t="s">
        <v>368</v>
      </c>
      <c r="B434" s="72" t="s">
        <v>741</v>
      </c>
      <c r="C434" s="96"/>
      <c r="D434" s="74" t="s">
        <v>369</v>
      </c>
      <c r="E434" s="170" t="str">
        <f>LOWER(Table134[[#This Row],[Group]])</f>
        <v>mycosis fungoides</v>
      </c>
      <c r="F434" s="74" t="str">
        <f>PROPER(Table134[[#This Row],[Group2]])</f>
        <v>Mycosis Fungoides</v>
      </c>
      <c r="G434" s="167" t="s">
        <v>6</v>
      </c>
      <c r="H434" s="163"/>
    </row>
    <row r="435" spans="1:8" x14ac:dyDescent="0.35">
      <c r="A435" s="90" t="s">
        <v>370</v>
      </c>
      <c r="B435" s="91" t="s">
        <v>748</v>
      </c>
      <c r="C435" s="92"/>
      <c r="D435" s="93" t="s">
        <v>41</v>
      </c>
      <c r="E435" s="178" t="str">
        <f>LOWER(Table134[[#This Row],[Group]])</f>
        <v>covid</v>
      </c>
      <c r="F435" s="93" t="str">
        <f>PROPER(Table134[[#This Row],[Group2]])</f>
        <v>Covid</v>
      </c>
      <c r="G435" s="214" t="s">
        <v>12</v>
      </c>
      <c r="H435" s="163"/>
    </row>
    <row r="436" spans="1:8" ht="23" x14ac:dyDescent="0.35">
      <c r="A436" s="113" t="s">
        <v>371</v>
      </c>
      <c r="B436" s="72" t="s">
        <v>741</v>
      </c>
      <c r="C436" s="73" t="s">
        <v>26</v>
      </c>
      <c r="D436" s="74" t="s">
        <v>276</v>
      </c>
      <c r="E436" s="170" t="str">
        <f>LOWER(Table134[[#This Row],[Group]])</f>
        <v>drugs affecting the immune response</v>
      </c>
      <c r="F436" s="74" t="str">
        <f>PROPER(Table134[[#This Row],[Group2]])</f>
        <v>Drugs Affecting The Immune Response</v>
      </c>
      <c r="G436" s="167" t="s">
        <v>6</v>
      </c>
      <c r="H436" s="163"/>
    </row>
    <row r="437" spans="1:8" x14ac:dyDescent="0.35">
      <c r="A437" s="113" t="s">
        <v>869</v>
      </c>
      <c r="B437" s="72" t="s">
        <v>741</v>
      </c>
      <c r="C437" s="73"/>
      <c r="D437" s="74" t="s">
        <v>790</v>
      </c>
      <c r="E437" s="170" t="str">
        <f>LOWER(Table134[[#This Row],[Group]])</f>
        <v>cancer exclusion</v>
      </c>
      <c r="F437" s="74" t="str">
        <f>PROPER(Table134[[#This Row],[Group2]])</f>
        <v>Cancer Exclusion</v>
      </c>
      <c r="G437" s="211"/>
      <c r="H437" s="163"/>
    </row>
    <row r="438" spans="1:8" x14ac:dyDescent="0.35">
      <c r="A438" s="139" t="s">
        <v>991</v>
      </c>
      <c r="B438" s="127" t="s">
        <v>741</v>
      </c>
      <c r="C438" s="114"/>
      <c r="D438" s="129" t="s">
        <v>790</v>
      </c>
      <c r="E438" s="173" t="str">
        <f>LOWER(Table134[[#This Row],[Group]])</f>
        <v>cancer exclusion</v>
      </c>
      <c r="F438" s="129" t="str">
        <f>PROPER(Table134[[#This Row],[Group2]])</f>
        <v>Cancer Exclusion</v>
      </c>
      <c r="G438" s="167"/>
      <c r="H438" s="163"/>
    </row>
    <row r="439" spans="1:8" x14ac:dyDescent="0.35">
      <c r="A439" s="113" t="s">
        <v>699</v>
      </c>
      <c r="B439" s="72" t="s">
        <v>741</v>
      </c>
      <c r="C439" s="73"/>
      <c r="D439" s="74" t="s">
        <v>433</v>
      </c>
      <c r="E439" s="170" t="str">
        <f>LOWER(Table134[[#This Row],[Group]])</f>
        <v>atmp</v>
      </c>
      <c r="F439" s="74" t="s">
        <v>433</v>
      </c>
      <c r="G439" s="167"/>
      <c r="H439" s="163"/>
    </row>
    <row r="440" spans="1:8" x14ac:dyDescent="0.35">
      <c r="A440" s="71" t="s">
        <v>870</v>
      </c>
      <c r="B440" s="72" t="s">
        <v>741</v>
      </c>
      <c r="C440" s="73"/>
      <c r="D440" s="74" t="s">
        <v>433</v>
      </c>
      <c r="E440" s="170" t="str">
        <f>LOWER(Table134[[#This Row],[Group]])</f>
        <v>atmp</v>
      </c>
      <c r="F440" s="74" t="s">
        <v>433</v>
      </c>
      <c r="G440" s="167"/>
      <c r="H440" s="163"/>
    </row>
    <row r="441" spans="1:8" x14ac:dyDescent="0.35">
      <c r="A441" s="113" t="s">
        <v>871</v>
      </c>
      <c r="B441" s="72" t="s">
        <v>741</v>
      </c>
      <c r="C441" s="73"/>
      <c r="D441" s="74" t="s">
        <v>790</v>
      </c>
      <c r="E441" s="170" t="str">
        <f>LOWER(Table134[[#This Row],[Group]])</f>
        <v>cancer exclusion</v>
      </c>
      <c r="F441" s="74" t="str">
        <f>PROPER(Table134[[#This Row],[Group2]])</f>
        <v>Cancer Exclusion</v>
      </c>
      <c r="G441" s="211"/>
      <c r="H441" s="163"/>
    </row>
    <row r="442" spans="1:8" x14ac:dyDescent="0.35">
      <c r="A442" s="113" t="s">
        <v>872</v>
      </c>
      <c r="B442" s="72" t="s">
        <v>741</v>
      </c>
      <c r="C442" s="73"/>
      <c r="D442" s="74" t="s">
        <v>433</v>
      </c>
      <c r="E442" s="170" t="str">
        <f>LOWER(Table134[[#This Row],[Group]])</f>
        <v>atmp</v>
      </c>
      <c r="F442" s="74" t="s">
        <v>433</v>
      </c>
      <c r="G442" s="167"/>
      <c r="H442" s="163"/>
    </row>
    <row r="443" spans="1:8" x14ac:dyDescent="0.35">
      <c r="A443" s="71" t="s">
        <v>372</v>
      </c>
      <c r="B443" s="72" t="s">
        <v>741</v>
      </c>
      <c r="C443" s="96"/>
      <c r="D443" s="74" t="s">
        <v>373</v>
      </c>
      <c r="E443" s="170" t="str">
        <f>LOWER(Table134[[#This Row],[Group]])</f>
        <v>angiopathy / glomerulonephropathy</v>
      </c>
      <c r="F443" s="74" t="str">
        <f>PROPER(Table134[[#This Row],[Group2]])</f>
        <v>Angiopathy / Glomerulonephropathy</v>
      </c>
      <c r="G443" s="167" t="s">
        <v>6</v>
      </c>
      <c r="H443" s="163"/>
    </row>
    <row r="444" spans="1:8" x14ac:dyDescent="0.35">
      <c r="A444" s="71" t="s">
        <v>374</v>
      </c>
      <c r="B444" s="72" t="s">
        <v>741</v>
      </c>
      <c r="C444" s="73"/>
      <c r="D444" s="74" t="s">
        <v>34</v>
      </c>
      <c r="E444" s="170" t="str">
        <f>LOWER(Table134[[#This Row],[Group]])</f>
        <v>immunomodulating drugs</v>
      </c>
      <c r="F444" s="74" t="str">
        <f>PROPER(Table134[[#This Row],[Group2]])</f>
        <v>Immunomodulating Drugs</v>
      </c>
      <c r="G444" s="167" t="s">
        <v>6</v>
      </c>
      <c r="H444" s="163"/>
    </row>
    <row r="445" spans="1:8" x14ac:dyDescent="0.35">
      <c r="A445" s="82" t="s">
        <v>375</v>
      </c>
      <c r="B445" s="83" t="s">
        <v>741</v>
      </c>
      <c r="C445" s="84"/>
      <c r="D445" s="85" t="s">
        <v>376</v>
      </c>
      <c r="E445" s="179" t="str">
        <f>LOWER(Table134[[#This Row],[Group]])</f>
        <v>antineoplastic agents</v>
      </c>
      <c r="F445" s="85" t="str">
        <f>PROPER(Table134[[#This Row],[Group2]])</f>
        <v>Antineoplastic Agents</v>
      </c>
      <c r="G445" s="214" t="s">
        <v>6</v>
      </c>
      <c r="H445" s="163"/>
    </row>
    <row r="446" spans="1:8" x14ac:dyDescent="0.35">
      <c r="A446" s="139" t="s">
        <v>992</v>
      </c>
      <c r="B446" s="127" t="s">
        <v>741</v>
      </c>
      <c r="C446" s="114"/>
      <c r="D446" s="129" t="s">
        <v>790</v>
      </c>
      <c r="E446" s="173" t="str">
        <f>LOWER(Table134[[#This Row],[Group]])</f>
        <v>cancer exclusion</v>
      </c>
      <c r="F446" s="129" t="str">
        <f>PROPER(Table134[[#This Row],[Group2]])</f>
        <v>Cancer Exclusion</v>
      </c>
      <c r="G446" s="167"/>
      <c r="H446" s="163"/>
    </row>
    <row r="447" spans="1:8" x14ac:dyDescent="0.35">
      <c r="A447" s="71" t="s">
        <v>873</v>
      </c>
      <c r="B447" s="83" t="s">
        <v>741</v>
      </c>
      <c r="C447" s="84"/>
      <c r="D447" s="74" t="s">
        <v>790</v>
      </c>
      <c r="E447" s="170" t="str">
        <f>LOWER(Table134[[#This Row],[Group]])</f>
        <v>cancer exclusion</v>
      </c>
      <c r="F447" s="74" t="str">
        <f>PROPER(Table134[[#This Row],[Group2]])</f>
        <v>Cancer Exclusion</v>
      </c>
      <c r="G447" s="215"/>
      <c r="H447" s="163"/>
    </row>
    <row r="448" spans="1:8" x14ac:dyDescent="0.35">
      <c r="A448" s="82" t="s">
        <v>377</v>
      </c>
      <c r="B448" s="83" t="s">
        <v>741</v>
      </c>
      <c r="C448" s="84"/>
      <c r="D448" s="85" t="s">
        <v>378</v>
      </c>
      <c r="E448" s="179" t="str">
        <f>LOWER(Table134[[#This Row],[Group]])</f>
        <v>drugs for primary hyperoxaluria</v>
      </c>
      <c r="F448" s="85" t="str">
        <f>PROPER(Table134[[#This Row],[Group2]])</f>
        <v>Drugs For Primary Hyperoxaluria</v>
      </c>
      <c r="G448" s="214" t="s">
        <v>6</v>
      </c>
      <c r="H448" s="163"/>
    </row>
    <row r="449" spans="1:8" x14ac:dyDescent="0.35">
      <c r="A449" s="71" t="s">
        <v>874</v>
      </c>
      <c r="B449" s="83" t="s">
        <v>741</v>
      </c>
      <c r="C449" s="84"/>
      <c r="D449" s="74" t="s">
        <v>790</v>
      </c>
      <c r="E449" s="170" t="str">
        <f>LOWER(Table134[[#This Row],[Group]])</f>
        <v>cancer exclusion</v>
      </c>
      <c r="F449" s="74" t="str">
        <f>PROPER(Table134[[#This Row],[Group2]])</f>
        <v>Cancer Exclusion</v>
      </c>
      <c r="G449" s="215"/>
      <c r="H449" s="163"/>
    </row>
    <row r="450" spans="1:8" x14ac:dyDescent="0.35">
      <c r="A450" s="71" t="s">
        <v>379</v>
      </c>
      <c r="B450" s="83" t="s">
        <v>741</v>
      </c>
      <c r="C450" s="73"/>
      <c r="D450" s="74" t="s">
        <v>9</v>
      </c>
      <c r="E450" s="170" t="str">
        <f>LOWER(Table134[[#This Row],[Group]])</f>
        <v>aids/hiv antiretrovirals</v>
      </c>
      <c r="F450" s="74" t="s">
        <v>1101</v>
      </c>
      <c r="G450" s="167" t="s">
        <v>6</v>
      </c>
      <c r="H450" s="163"/>
    </row>
    <row r="451" spans="1:8" x14ac:dyDescent="0.35">
      <c r="A451" s="90" t="s">
        <v>380</v>
      </c>
      <c r="B451" s="91" t="s">
        <v>1056</v>
      </c>
      <c r="C451" s="92" t="s">
        <v>1113</v>
      </c>
      <c r="D451" s="93" t="s">
        <v>14</v>
      </c>
      <c r="E451" s="178" t="str">
        <f>LOWER(Table134[[#This Row],[Group]])</f>
        <v>cytokine modulators</v>
      </c>
      <c r="F451" s="93" t="str">
        <f>PROPER(Table134[[#This Row],[Group2]])</f>
        <v>Cytokine Modulators</v>
      </c>
      <c r="G451" s="214" t="s">
        <v>6</v>
      </c>
      <c r="H451" s="163"/>
    </row>
    <row r="452" spans="1:8" x14ac:dyDescent="0.35">
      <c r="A452" s="71" t="s">
        <v>875</v>
      </c>
      <c r="B452" s="83" t="s">
        <v>741</v>
      </c>
      <c r="C452" s="84"/>
      <c r="D452" s="74" t="s">
        <v>790</v>
      </c>
      <c r="E452" s="170" t="str">
        <f>LOWER(Table134[[#This Row],[Group]])</f>
        <v>cancer exclusion</v>
      </c>
      <c r="F452" s="74" t="str">
        <f>PROPER(Table134[[#This Row],[Group2]])</f>
        <v>Cancer Exclusion</v>
      </c>
      <c r="G452" s="215"/>
      <c r="H452" s="163"/>
    </row>
    <row r="453" spans="1:8" x14ac:dyDescent="0.35">
      <c r="A453" s="71" t="s">
        <v>381</v>
      </c>
      <c r="B453" s="72" t="s">
        <v>741</v>
      </c>
      <c r="C453" s="73"/>
      <c r="D453" s="88" t="s">
        <v>9</v>
      </c>
      <c r="E453" s="172" t="str">
        <f>LOWER(Table134[[#This Row],[Group]])</f>
        <v>aids/hiv antiretrovirals</v>
      </c>
      <c r="F453" s="74" t="s">
        <v>1101</v>
      </c>
      <c r="G453" s="209" t="s">
        <v>6</v>
      </c>
      <c r="H453" s="163"/>
    </row>
    <row r="454" spans="1:8" ht="23" x14ac:dyDescent="0.35">
      <c r="A454" s="90" t="s">
        <v>382</v>
      </c>
      <c r="B454" s="91" t="s">
        <v>741</v>
      </c>
      <c r="C454" s="92" t="s">
        <v>383</v>
      </c>
      <c r="D454" s="93" t="s">
        <v>384</v>
      </c>
      <c r="E454" s="178" t="str">
        <f>LOWER(Table134[[#This Row],[Group]])</f>
        <v>calcium channel blockers</v>
      </c>
      <c r="F454" s="93" t="str">
        <f>PROPER(Table134[[#This Row],[Group2]])</f>
        <v>Calcium Channel Blockers</v>
      </c>
      <c r="G454" s="214" t="s">
        <v>6</v>
      </c>
      <c r="H454" s="163"/>
    </row>
    <row r="455" spans="1:8" ht="23" x14ac:dyDescent="0.35">
      <c r="A455" s="71" t="s">
        <v>385</v>
      </c>
      <c r="B455" s="72" t="s">
        <v>741</v>
      </c>
      <c r="C455" s="73" t="s">
        <v>26</v>
      </c>
      <c r="D455" s="88" t="s">
        <v>27</v>
      </c>
      <c r="E455" s="172" t="str">
        <f>LOWER(Table134[[#This Row],[Group]])</f>
        <v>protein kinase inhibitors</v>
      </c>
      <c r="F455" s="74" t="str">
        <f>PROPER(Table134[[#This Row],[Group2]])</f>
        <v>Protein Kinase Inhibitors</v>
      </c>
      <c r="G455" s="209" t="s">
        <v>6</v>
      </c>
      <c r="H455" s="163"/>
    </row>
    <row r="456" spans="1:8" ht="23" x14ac:dyDescent="0.35">
      <c r="A456" s="71" t="s">
        <v>386</v>
      </c>
      <c r="B456" s="72" t="s">
        <v>741</v>
      </c>
      <c r="C456" s="73" t="s">
        <v>26</v>
      </c>
      <c r="D456" s="74" t="s">
        <v>387</v>
      </c>
      <c r="E456" s="170" t="str">
        <f>LOWER(Table134[[#This Row],[Group]])</f>
        <v>pulmonary fibrosis</v>
      </c>
      <c r="F456" s="74" t="str">
        <f>PROPER(Table134[[#This Row],[Group2]])</f>
        <v>Pulmonary Fibrosis</v>
      </c>
      <c r="G456" s="167" t="s">
        <v>22</v>
      </c>
      <c r="H456" s="163"/>
    </row>
    <row r="457" spans="1:8" x14ac:dyDescent="0.35">
      <c r="A457" s="139" t="s">
        <v>993</v>
      </c>
      <c r="B457" s="127" t="s">
        <v>741</v>
      </c>
      <c r="C457" s="114"/>
      <c r="D457" s="114" t="s">
        <v>1061</v>
      </c>
      <c r="E457" s="186" t="str">
        <f>LOWER(Table134[[#This Row],[Group]])</f>
        <v>neuromuscular disorders</v>
      </c>
      <c r="F457" s="207" t="str">
        <f>PROPER(Table134[[#This Row],[Group2]])</f>
        <v>Neuromuscular Disorders</v>
      </c>
      <c r="G457" s="167"/>
      <c r="H457" s="163"/>
    </row>
    <row r="458" spans="1:8" x14ac:dyDescent="0.35">
      <c r="A458" s="71" t="s">
        <v>876</v>
      </c>
      <c r="B458" s="72" t="s">
        <v>741</v>
      </c>
      <c r="C458" s="73"/>
      <c r="D458" s="74" t="s">
        <v>790</v>
      </c>
      <c r="E458" s="170" t="str">
        <f>LOWER(Table134[[#This Row],[Group]])</f>
        <v>cancer exclusion</v>
      </c>
      <c r="F458" s="74" t="str">
        <f>PROPER(Table134[[#This Row],[Group2]])</f>
        <v>Cancer Exclusion</v>
      </c>
      <c r="G458" s="211"/>
      <c r="H458" s="163"/>
    </row>
    <row r="459" spans="1:8" x14ac:dyDescent="0.35">
      <c r="A459" s="90" t="s">
        <v>388</v>
      </c>
      <c r="B459" s="91" t="s">
        <v>748</v>
      </c>
      <c r="C459" s="92" t="s">
        <v>144</v>
      </c>
      <c r="D459" s="93" t="s">
        <v>41</v>
      </c>
      <c r="E459" s="178" t="str">
        <f>LOWER(Table134[[#This Row],[Group]])</f>
        <v>covid</v>
      </c>
      <c r="F459" s="93" t="str">
        <f>PROPER(Table134[[#This Row],[Group2]])</f>
        <v>Covid</v>
      </c>
      <c r="G459" s="214" t="s">
        <v>12</v>
      </c>
      <c r="H459" s="163"/>
    </row>
    <row r="460" spans="1:8" x14ac:dyDescent="0.35">
      <c r="A460" s="139" t="s">
        <v>994</v>
      </c>
      <c r="B460" s="127" t="s">
        <v>741</v>
      </c>
      <c r="C460" s="114"/>
      <c r="D460" s="129" t="s">
        <v>790</v>
      </c>
      <c r="E460" s="173" t="str">
        <f>LOWER(Table134[[#This Row],[Group]])</f>
        <v>cancer exclusion</v>
      </c>
      <c r="F460" s="129" t="str">
        <f>PROPER(Table134[[#This Row],[Group2]])</f>
        <v>Cancer Exclusion</v>
      </c>
      <c r="G460" s="167"/>
      <c r="H460" s="163"/>
    </row>
    <row r="461" spans="1:8" x14ac:dyDescent="0.35">
      <c r="A461" s="82" t="s">
        <v>389</v>
      </c>
      <c r="B461" s="83" t="s">
        <v>741</v>
      </c>
      <c r="C461" s="84"/>
      <c r="D461" s="85" t="s">
        <v>70</v>
      </c>
      <c r="E461" s="179" t="str">
        <f>LOWER(Table134[[#This Row],[Group]])</f>
        <v>viral hepatitis (b&amp;c) &amp; respiratory syncytial virus</v>
      </c>
      <c r="F461" s="85" t="str">
        <f>PROPER(Table134[[#This Row],[Group2]])</f>
        <v>Viral Hepatitis (B&amp;C) &amp; Respiratory Syncytial Virus</v>
      </c>
      <c r="G461" s="214" t="s">
        <v>6</v>
      </c>
      <c r="H461" s="163"/>
    </row>
    <row r="462" spans="1:8" x14ac:dyDescent="0.35">
      <c r="A462" s="71" t="s">
        <v>390</v>
      </c>
      <c r="B462" s="72" t="s">
        <v>741</v>
      </c>
      <c r="C462" s="96"/>
      <c r="D462" s="74" t="s">
        <v>391</v>
      </c>
      <c r="E462" s="170" t="str">
        <f>LOWER(Table134[[#This Row],[Group]])</f>
        <v>viral hepatitis &amp; respiratory syncytial virus</v>
      </c>
      <c r="F462" s="74" t="str">
        <f>PROPER(Table134[[#This Row],[Group2]])</f>
        <v>Viral Hepatitis &amp; Respiratory Syncytial Virus</v>
      </c>
      <c r="G462" s="167" t="s">
        <v>6</v>
      </c>
      <c r="H462" s="163"/>
    </row>
    <row r="463" spans="1:8" ht="23" x14ac:dyDescent="0.35">
      <c r="A463" s="71" t="s">
        <v>392</v>
      </c>
      <c r="B463" s="72" t="s">
        <v>741</v>
      </c>
      <c r="C463" s="73" t="s">
        <v>107</v>
      </c>
      <c r="D463" s="74" t="s">
        <v>40</v>
      </c>
      <c r="E463" s="170" t="str">
        <f>LOWER(Table134[[#This Row],[Group]])</f>
        <v>drugs used in metabolic disorders</v>
      </c>
      <c r="F463" s="74" t="str">
        <f>PROPER(Table134[[#This Row],[Group2]])</f>
        <v>Drugs Used In Metabolic Disorders</v>
      </c>
      <c r="G463" s="167" t="s">
        <v>6</v>
      </c>
      <c r="H463" s="163"/>
    </row>
    <row r="464" spans="1:8" ht="23" x14ac:dyDescent="0.35">
      <c r="A464" s="71" t="s">
        <v>393</v>
      </c>
      <c r="B464" s="72" t="s">
        <v>741</v>
      </c>
      <c r="C464" s="96"/>
      <c r="D464" s="74" t="s">
        <v>43</v>
      </c>
      <c r="E464" s="170" t="str">
        <f>LOWER(Table134[[#This Row],[Group]])</f>
        <v>vasodilator antihypertensive drugs/pulmanory arterial hypertension</v>
      </c>
      <c r="F464" s="74" t="str">
        <f>PROPER(Table134[[#This Row],[Group2]])</f>
        <v>Vasodilator Antihypertensive Drugs/Pulmanory Arterial Hypertension</v>
      </c>
      <c r="G464" s="167" t="s">
        <v>22</v>
      </c>
      <c r="H464" s="163"/>
    </row>
    <row r="465" spans="1:8" x14ac:dyDescent="0.35">
      <c r="A465" s="71" t="s">
        <v>877</v>
      </c>
      <c r="B465" s="72" t="s">
        <v>741</v>
      </c>
      <c r="C465" s="96"/>
      <c r="D465" s="74" t="s">
        <v>790</v>
      </c>
      <c r="E465" s="170" t="str">
        <f>LOWER(Table134[[#This Row],[Group]])</f>
        <v>cancer exclusion</v>
      </c>
      <c r="F465" s="74" t="str">
        <f>PROPER(Table134[[#This Row],[Group2]])</f>
        <v>Cancer Exclusion</v>
      </c>
      <c r="G465" s="211"/>
      <c r="H465" s="163"/>
    </row>
    <row r="466" spans="1:8" x14ac:dyDescent="0.35">
      <c r="A466" s="141" t="s">
        <v>995</v>
      </c>
      <c r="B466" s="127" t="s">
        <v>741</v>
      </c>
      <c r="C466" s="136"/>
      <c r="D466" s="129"/>
      <c r="E466" s="173" t="str">
        <f>LOWER(Table134[[#This Row],[Group]])</f>
        <v/>
      </c>
      <c r="F466" s="129" t="s">
        <v>1103</v>
      </c>
      <c r="G466" s="167"/>
      <c r="H466" s="163"/>
    </row>
    <row r="467" spans="1:8" x14ac:dyDescent="0.35">
      <c r="A467" s="71" t="s">
        <v>394</v>
      </c>
      <c r="B467" s="72" t="s">
        <v>741</v>
      </c>
      <c r="C467" s="73"/>
      <c r="D467" s="74" t="s">
        <v>21</v>
      </c>
      <c r="E467" s="170" t="str">
        <f>LOWER(Table134[[#This Row],[Group]])</f>
        <v>neurodegenerative conditions</v>
      </c>
      <c r="F467" s="74" t="str">
        <f>PROPER(Table134[[#This Row],[Group2]])</f>
        <v>Neurodegenerative Conditions</v>
      </c>
      <c r="G467" s="167" t="s">
        <v>22</v>
      </c>
      <c r="H467" s="163"/>
    </row>
    <row r="468" spans="1:8" x14ac:dyDescent="0.35">
      <c r="A468" s="71" t="s">
        <v>706</v>
      </c>
      <c r="B468" s="72" t="s">
        <v>741</v>
      </c>
      <c r="C468" s="73"/>
      <c r="D468" s="74" t="s">
        <v>433</v>
      </c>
      <c r="E468" s="170" t="str">
        <f>LOWER(Table134[[#This Row],[Group]])</f>
        <v>atmp</v>
      </c>
      <c r="F468" s="74" t="s">
        <v>433</v>
      </c>
      <c r="G468" s="167"/>
      <c r="H468" s="163"/>
    </row>
    <row r="469" spans="1:8" ht="23" x14ac:dyDescent="0.35">
      <c r="A469" s="71" t="s">
        <v>395</v>
      </c>
      <c r="B469" s="72" t="s">
        <v>741</v>
      </c>
      <c r="C469" s="73" t="s">
        <v>107</v>
      </c>
      <c r="D469" s="74" t="s">
        <v>40</v>
      </c>
      <c r="E469" s="170" t="str">
        <f>LOWER(Table134[[#This Row],[Group]])</f>
        <v>drugs used in metabolic disorders</v>
      </c>
      <c r="F469" s="74" t="str">
        <f>PROPER(Table134[[#This Row],[Group2]])</f>
        <v>Drugs Used In Metabolic Disorders</v>
      </c>
      <c r="G469" s="167" t="s">
        <v>6</v>
      </c>
      <c r="H469" s="163"/>
    </row>
    <row r="470" spans="1:8" x14ac:dyDescent="0.35">
      <c r="A470" s="71" t="s">
        <v>396</v>
      </c>
      <c r="B470" s="72" t="s">
        <v>741</v>
      </c>
      <c r="C470" s="96"/>
      <c r="D470" s="74" t="s">
        <v>397</v>
      </c>
      <c r="E470" s="170" t="str">
        <f>LOWER(Table134[[#This Row],[Group]])</f>
        <v>anthrax</v>
      </c>
      <c r="F470" s="74" t="str">
        <f>PROPER(Table134[[#This Row],[Group2]])</f>
        <v>Anthrax</v>
      </c>
      <c r="G470" s="167" t="s">
        <v>22</v>
      </c>
      <c r="H470" s="163"/>
    </row>
    <row r="471" spans="1:8" x14ac:dyDescent="0.35">
      <c r="A471" s="71" t="s">
        <v>878</v>
      </c>
      <c r="B471" s="72" t="s">
        <v>741</v>
      </c>
      <c r="C471" s="96"/>
      <c r="D471" s="74" t="s">
        <v>879</v>
      </c>
      <c r="E471" s="170" t="str">
        <f>LOWER(Table134[[#This Row],[Group]])</f>
        <v>anti-cd20 monoclonal antibody</v>
      </c>
      <c r="F471" s="74" t="str">
        <f>PROPER(Table134[[#This Row],[Group2]])</f>
        <v>Anti-Cd20 Monoclonal Antibody</v>
      </c>
      <c r="G471" s="211"/>
      <c r="H471" s="163"/>
    </row>
    <row r="472" spans="1:8" x14ac:dyDescent="0.35">
      <c r="A472" s="71" t="s">
        <v>398</v>
      </c>
      <c r="B472" s="72" t="s">
        <v>741</v>
      </c>
      <c r="C472" s="96"/>
      <c r="D472" s="74" t="s">
        <v>16</v>
      </c>
      <c r="E472" s="170" t="str">
        <f>LOWER(Table134[[#This Row],[Group]])</f>
        <v>drugs affecting the immune response</v>
      </c>
      <c r="F472" s="74" t="str">
        <f>PROPER(Table134[[#This Row],[Group2]])</f>
        <v>Drugs Affecting The Immune Response</v>
      </c>
      <c r="G472" s="167" t="s">
        <v>6</v>
      </c>
      <c r="H472" s="163"/>
    </row>
    <row r="473" spans="1:8" ht="23" x14ac:dyDescent="0.35">
      <c r="A473" s="78" t="s">
        <v>399</v>
      </c>
      <c r="B473" s="79" t="s">
        <v>748</v>
      </c>
      <c r="C473" s="80"/>
      <c r="D473" s="77" t="s">
        <v>148</v>
      </c>
      <c r="E473" s="171" t="str">
        <f>LOWER(Table134[[#This Row],[Group]])</f>
        <v>retinal disorders/intraocular lens replacement surgery</v>
      </c>
      <c r="F473" s="77" t="str">
        <f>PROPER(Table134[[#This Row],[Group2]])</f>
        <v>Retinal Disorders/Intraocular Lens Replacement Surgery</v>
      </c>
      <c r="G473" s="210" t="s">
        <v>12</v>
      </c>
      <c r="H473" s="163"/>
    </row>
    <row r="474" spans="1:8" ht="69" x14ac:dyDescent="0.35">
      <c r="A474" s="78" t="s">
        <v>400</v>
      </c>
      <c r="B474" s="79" t="s">
        <v>742</v>
      </c>
      <c r="C474" s="80" t="s">
        <v>775</v>
      </c>
      <c r="D474" s="77" t="s">
        <v>310</v>
      </c>
      <c r="E474" s="171" t="str">
        <f>LOWER(Table134[[#This Row],[Group]])</f>
        <v>somatostatin analogues</v>
      </c>
      <c r="F474" s="77" t="str">
        <f>PROPER(Table134[[#This Row],[Group2]])</f>
        <v>Somatostatin Analogues</v>
      </c>
      <c r="G474" s="210" t="s">
        <v>6</v>
      </c>
      <c r="H474" s="163"/>
    </row>
    <row r="475" spans="1:8" x14ac:dyDescent="0.35">
      <c r="A475" s="71" t="s">
        <v>401</v>
      </c>
      <c r="B475" s="72" t="s">
        <v>741</v>
      </c>
      <c r="C475" s="96"/>
      <c r="D475" s="88" t="s">
        <v>402</v>
      </c>
      <c r="E475" s="172" t="str">
        <f>LOWER(Table134[[#This Row],[Group]])</f>
        <v>progressive familial intrahepatic cholestasis (pfic)</v>
      </c>
      <c r="F475" s="74" t="str">
        <f>PROPER(Table134[[#This Row],[Group2]])</f>
        <v>Progressive Familial Intrahepatic Cholestasis (Pfic)</v>
      </c>
      <c r="G475" s="209" t="s">
        <v>22</v>
      </c>
      <c r="H475" s="163"/>
    </row>
    <row r="476" spans="1:8" x14ac:dyDescent="0.35">
      <c r="A476" s="139" t="s">
        <v>996</v>
      </c>
      <c r="B476" s="127" t="s">
        <v>741</v>
      </c>
      <c r="C476" s="114"/>
      <c r="D476" s="129" t="s">
        <v>790</v>
      </c>
      <c r="E476" s="173" t="str">
        <f>LOWER(Table134[[#This Row],[Group]])</f>
        <v>cancer exclusion</v>
      </c>
      <c r="F476" s="129" t="str">
        <f>PROPER(Table134[[#This Row],[Group2]])</f>
        <v>Cancer Exclusion</v>
      </c>
      <c r="G476" s="167"/>
      <c r="H476" s="163"/>
    </row>
    <row r="477" spans="1:8" x14ac:dyDescent="0.35">
      <c r="A477" s="71" t="s">
        <v>403</v>
      </c>
      <c r="B477" s="72" t="s">
        <v>741</v>
      </c>
      <c r="C477" s="73"/>
      <c r="D477" s="74" t="s">
        <v>34</v>
      </c>
      <c r="E477" s="170" t="str">
        <f>LOWER(Table134[[#This Row],[Group]])</f>
        <v>immunomodulating drugs</v>
      </c>
      <c r="F477" s="74" t="str">
        <f>PROPER(Table134[[#This Row],[Group2]])</f>
        <v>Immunomodulating Drugs</v>
      </c>
      <c r="G477" s="167" t="s">
        <v>6</v>
      </c>
      <c r="H477" s="163"/>
    </row>
    <row r="478" spans="1:8" x14ac:dyDescent="0.35">
      <c r="A478" s="71" t="s">
        <v>880</v>
      </c>
      <c r="B478" s="72" t="s">
        <v>741</v>
      </c>
      <c r="C478" s="73"/>
      <c r="D478" s="74" t="s">
        <v>790</v>
      </c>
      <c r="E478" s="170" t="str">
        <f>LOWER(Table134[[#This Row],[Group]])</f>
        <v>cancer exclusion</v>
      </c>
      <c r="F478" s="74" t="str">
        <f>PROPER(Table134[[#This Row],[Group2]])</f>
        <v>Cancer Exclusion</v>
      </c>
      <c r="G478" s="211"/>
      <c r="H478" s="163"/>
    </row>
    <row r="479" spans="1:8" x14ac:dyDescent="0.35">
      <c r="A479" s="139" t="s">
        <v>997</v>
      </c>
      <c r="B479" s="127" t="s">
        <v>741</v>
      </c>
      <c r="C479" s="114"/>
      <c r="D479" s="114" t="s">
        <v>1093</v>
      </c>
      <c r="E479" s="186" t="str">
        <f>LOWER(Table134[[#This Row],[Group]])</f>
        <v>lipid-regulating drugs</v>
      </c>
      <c r="F479" s="207" t="str">
        <f>PROPER(Table134[[#This Row],[Group2]])</f>
        <v>Lipid-Regulating Drugs</v>
      </c>
      <c r="G479" s="167"/>
      <c r="H479" s="163"/>
    </row>
    <row r="480" spans="1:8" x14ac:dyDescent="0.35">
      <c r="A480" s="71" t="s">
        <v>404</v>
      </c>
      <c r="B480" s="72" t="s">
        <v>741</v>
      </c>
      <c r="C480" s="73"/>
      <c r="D480" s="74" t="s">
        <v>31</v>
      </c>
      <c r="E480" s="170" t="str">
        <f>LOWER(Table134[[#This Row],[Group]])</f>
        <v>lysosomal storage disorder drugs</v>
      </c>
      <c r="F480" s="74" t="str">
        <f>PROPER(Table134[[#This Row],[Group2]])</f>
        <v>Lysosomal Storage Disorder Drugs</v>
      </c>
      <c r="G480" s="167" t="s">
        <v>22</v>
      </c>
      <c r="H480" s="163"/>
    </row>
    <row r="481" spans="1:8" x14ac:dyDescent="0.35">
      <c r="A481" s="78" t="s">
        <v>405</v>
      </c>
      <c r="B481" s="79" t="s">
        <v>748</v>
      </c>
      <c r="C481" s="80"/>
      <c r="D481" s="77" t="s">
        <v>14</v>
      </c>
      <c r="E481" s="171" t="str">
        <f>LOWER(Table134[[#This Row],[Group]])</f>
        <v>cytokine modulators</v>
      </c>
      <c r="F481" s="77" t="str">
        <f>PROPER(Table134[[#This Row],[Group2]])</f>
        <v>Cytokine Modulators</v>
      </c>
      <c r="G481" s="210" t="s">
        <v>6</v>
      </c>
      <c r="H481" s="163"/>
    </row>
    <row r="482" spans="1:8" x14ac:dyDescent="0.35">
      <c r="A482" s="139" t="s">
        <v>998</v>
      </c>
      <c r="B482" s="127" t="s">
        <v>741</v>
      </c>
      <c r="C482" s="114"/>
      <c r="D482" s="114" t="s">
        <v>1094</v>
      </c>
      <c r="E482" s="189" t="str">
        <f>LOWER(Table134[[#This Row],[Group]])</f>
        <v>antifungals</v>
      </c>
      <c r="F482" s="225" t="str">
        <f>PROPER(Table134[[#This Row],[Group2]])</f>
        <v>Antifungals</v>
      </c>
      <c r="H482" s="165"/>
    </row>
    <row r="483" spans="1:8" x14ac:dyDescent="0.35">
      <c r="A483" s="139" t="s">
        <v>999</v>
      </c>
      <c r="B483" s="127" t="s">
        <v>741</v>
      </c>
      <c r="C483" s="114"/>
      <c r="D483" s="129" t="s">
        <v>790</v>
      </c>
      <c r="E483" s="173" t="str">
        <f>LOWER(Table134[[#This Row],[Group]])</f>
        <v>cancer exclusion</v>
      </c>
      <c r="F483" s="129" t="str">
        <f>PROPER(Table134[[#This Row],[Group2]])</f>
        <v>Cancer Exclusion</v>
      </c>
      <c r="G483" s="167"/>
      <c r="H483" s="163"/>
    </row>
    <row r="484" spans="1:8" ht="34.5" x14ac:dyDescent="0.35">
      <c r="A484" s="78" t="s">
        <v>406</v>
      </c>
      <c r="B484" s="79" t="s">
        <v>742</v>
      </c>
      <c r="C484" s="80" t="s">
        <v>776</v>
      </c>
      <c r="D484" s="77" t="s">
        <v>101</v>
      </c>
      <c r="E484" s="171" t="str">
        <f>LOWER(Table134[[#This Row],[Group]])</f>
        <v>allergen immunotherapy</v>
      </c>
      <c r="F484" s="77" t="str">
        <f>PROPER(Table134[[#This Row],[Group2]])</f>
        <v>Allergen Immunotherapy</v>
      </c>
      <c r="G484" s="167" t="s">
        <v>6</v>
      </c>
      <c r="H484" s="163"/>
    </row>
    <row r="485" spans="1:8" x14ac:dyDescent="0.35">
      <c r="A485" s="139" t="s">
        <v>1000</v>
      </c>
      <c r="B485" s="127" t="s">
        <v>741</v>
      </c>
      <c r="C485" s="114"/>
      <c r="D485" s="114" t="s">
        <v>1095</v>
      </c>
      <c r="E485" s="186" t="str">
        <f>LOWER(Table134[[#This Row],[Group]])</f>
        <v>neurodegenerative conditions</v>
      </c>
      <c r="F485" s="207" t="str">
        <f>PROPER(Table134[[#This Row],[Group2]])</f>
        <v>Neurodegenerative Conditions</v>
      </c>
      <c r="G485" s="167"/>
      <c r="H485" s="163"/>
    </row>
    <row r="486" spans="1:8" x14ac:dyDescent="0.35">
      <c r="A486" s="71" t="s">
        <v>407</v>
      </c>
      <c r="B486" s="72" t="s">
        <v>741</v>
      </c>
      <c r="C486" s="96"/>
      <c r="D486" s="74" t="s">
        <v>70</v>
      </c>
      <c r="E486" s="170" t="str">
        <f>LOWER(Table134[[#This Row],[Group]])</f>
        <v>viral hepatitis (b&amp;c) &amp; respiratory syncytial virus</v>
      </c>
      <c r="F486" s="74" t="str">
        <f>PROPER(Table134[[#This Row],[Group2]])</f>
        <v>Viral Hepatitis (B&amp;C) &amp; Respiratory Syncytial Virus</v>
      </c>
      <c r="G486" s="167" t="s">
        <v>6</v>
      </c>
      <c r="H486" s="163"/>
    </row>
    <row r="487" spans="1:8" x14ac:dyDescent="0.35">
      <c r="A487" s="71" t="s">
        <v>712</v>
      </c>
      <c r="B487" s="72" t="s">
        <v>741</v>
      </c>
      <c r="C487" s="96"/>
      <c r="D487" s="88" t="s">
        <v>433</v>
      </c>
      <c r="E487" s="172" t="str">
        <f>LOWER(Table134[[#This Row],[Group]])</f>
        <v>atmp</v>
      </c>
      <c r="F487" s="74" t="s">
        <v>433</v>
      </c>
      <c r="G487" s="209"/>
      <c r="H487" s="163"/>
    </row>
    <row r="488" spans="1:8" x14ac:dyDescent="0.35">
      <c r="A488" s="109" t="s">
        <v>408</v>
      </c>
      <c r="B488" s="110" t="s">
        <v>741</v>
      </c>
      <c r="C488" s="73"/>
      <c r="D488" s="74" t="s">
        <v>409</v>
      </c>
      <c r="E488" s="170" t="str">
        <f>LOWER(Table134[[#This Row],[Group]])</f>
        <v>other endocrine drugs</v>
      </c>
      <c r="F488" s="74" t="str">
        <f>PROPER(Table134[[#This Row],[Group2]])</f>
        <v>Other Endocrine Drugs</v>
      </c>
      <c r="G488" s="167" t="s">
        <v>22</v>
      </c>
      <c r="H488" s="163"/>
    </row>
    <row r="489" spans="1:8" x14ac:dyDescent="0.35">
      <c r="A489" s="109" t="s">
        <v>881</v>
      </c>
      <c r="B489" s="110" t="s">
        <v>741</v>
      </c>
      <c r="C489" s="73"/>
      <c r="D489" s="74" t="s">
        <v>790</v>
      </c>
      <c r="E489" s="170" t="str">
        <f>LOWER(Table134[[#This Row],[Group]])</f>
        <v>cancer exclusion</v>
      </c>
      <c r="F489" s="74" t="str">
        <f>PROPER(Table134[[#This Row],[Group2]])</f>
        <v>Cancer Exclusion</v>
      </c>
      <c r="G489" s="211"/>
      <c r="H489" s="163"/>
    </row>
    <row r="490" spans="1:8" ht="23" x14ac:dyDescent="0.35">
      <c r="A490" s="100" t="s">
        <v>410</v>
      </c>
      <c r="B490" s="101" t="s">
        <v>742</v>
      </c>
      <c r="C490" s="80" t="s">
        <v>777</v>
      </c>
      <c r="D490" s="77" t="s">
        <v>34</v>
      </c>
      <c r="E490" s="171" t="str">
        <f>LOWER(Table134[[#This Row],[Group]])</f>
        <v>immunomodulating drugs</v>
      </c>
      <c r="F490" s="77" t="str">
        <f>PROPER(Table134[[#This Row],[Group2]])</f>
        <v>Immunomodulating Drugs</v>
      </c>
      <c r="G490" s="210" t="s">
        <v>6</v>
      </c>
      <c r="H490" s="163"/>
    </row>
    <row r="491" spans="1:8" x14ac:dyDescent="0.35">
      <c r="A491" s="71" t="s">
        <v>882</v>
      </c>
      <c r="B491" s="72" t="s">
        <v>741</v>
      </c>
      <c r="C491" s="73"/>
      <c r="D491" s="74" t="s">
        <v>790</v>
      </c>
      <c r="E491" s="170" t="str">
        <f>LOWER(Table134[[#This Row],[Group]])</f>
        <v>cancer exclusion</v>
      </c>
      <c r="F491" s="74" t="str">
        <f>PROPER(Table134[[#This Row],[Group2]])</f>
        <v>Cancer Exclusion</v>
      </c>
      <c r="G491" s="211"/>
      <c r="H491" s="163"/>
    </row>
    <row r="492" spans="1:8" x14ac:dyDescent="0.35">
      <c r="A492" s="71" t="s">
        <v>411</v>
      </c>
      <c r="B492" s="72" t="s">
        <v>741</v>
      </c>
      <c r="C492" s="73"/>
      <c r="D492" s="74" t="s">
        <v>70</v>
      </c>
      <c r="E492" s="170" t="str">
        <f>LOWER(Table134[[#This Row],[Group]])</f>
        <v>viral hepatitis (b&amp;c) &amp; respiratory syncytial virus</v>
      </c>
      <c r="F492" s="74" t="str">
        <f>PROPER(Table134[[#This Row],[Group2]])</f>
        <v>Viral Hepatitis (B&amp;C) &amp; Respiratory Syncytial Virus</v>
      </c>
      <c r="G492" s="167" t="s">
        <v>6</v>
      </c>
      <c r="H492" s="163"/>
    </row>
    <row r="493" spans="1:8" x14ac:dyDescent="0.35">
      <c r="A493" s="82" t="s">
        <v>412</v>
      </c>
      <c r="B493" s="72" t="s">
        <v>741</v>
      </c>
      <c r="C493" s="84"/>
      <c r="D493" s="85" t="s">
        <v>413</v>
      </c>
      <c r="E493" s="179" t="str">
        <f>LOWER(Table134[[#This Row],[Group]])</f>
        <v>parathyroid hormones and analogues</v>
      </c>
      <c r="F493" s="85" t="str">
        <f>PROPER(Table134[[#This Row],[Group2]])</f>
        <v>Parathyroid Hormones And Analogues</v>
      </c>
      <c r="G493" s="214" t="s">
        <v>6</v>
      </c>
      <c r="H493" s="163"/>
    </row>
    <row r="494" spans="1:8" x14ac:dyDescent="0.35">
      <c r="A494" s="71" t="s">
        <v>414</v>
      </c>
      <c r="B494" s="72" t="s">
        <v>741</v>
      </c>
      <c r="C494" s="73"/>
      <c r="D494" s="74" t="s">
        <v>11</v>
      </c>
      <c r="E494" s="170" t="str">
        <f>LOWER(Table134[[#This Row],[Group]])</f>
        <v>drugs affecting bone metabolism</v>
      </c>
      <c r="F494" s="74" t="str">
        <f>PROPER(Table134[[#This Row],[Group2]])</f>
        <v>Drugs Affecting Bone Metabolism</v>
      </c>
      <c r="G494" s="167" t="s">
        <v>22</v>
      </c>
      <c r="H494" s="163"/>
    </row>
    <row r="495" spans="1:8" x14ac:dyDescent="0.35">
      <c r="A495" s="71" t="s">
        <v>883</v>
      </c>
      <c r="B495" s="72" t="s">
        <v>741</v>
      </c>
      <c r="C495" s="73"/>
      <c r="D495" s="74" t="s">
        <v>790</v>
      </c>
      <c r="E495" s="170" t="str">
        <f>LOWER(Table134[[#This Row],[Group]])</f>
        <v>cancer exclusion</v>
      </c>
      <c r="F495" s="74" t="str">
        <f>PROPER(Table134[[#This Row],[Group2]])</f>
        <v>Cancer Exclusion</v>
      </c>
      <c r="G495" s="211"/>
      <c r="H495" s="163"/>
    </row>
    <row r="496" spans="1:8" x14ac:dyDescent="0.35">
      <c r="A496" s="71" t="s">
        <v>884</v>
      </c>
      <c r="B496" s="72" t="s">
        <v>741</v>
      </c>
      <c r="C496" s="73"/>
      <c r="D496" s="74" t="s">
        <v>790</v>
      </c>
      <c r="E496" s="170" t="str">
        <f>LOWER(Table134[[#This Row],[Group]])</f>
        <v>cancer exclusion</v>
      </c>
      <c r="F496" s="74" t="str">
        <f>PROPER(Table134[[#This Row],[Group2]])</f>
        <v>Cancer Exclusion</v>
      </c>
      <c r="G496" s="211"/>
      <c r="H496" s="163"/>
    </row>
    <row r="497" spans="1:8" x14ac:dyDescent="0.35">
      <c r="A497" s="94" t="s">
        <v>415</v>
      </c>
      <c r="B497" s="72" t="s">
        <v>741</v>
      </c>
      <c r="C497" s="73"/>
      <c r="D497" s="102" t="s">
        <v>93</v>
      </c>
      <c r="E497" s="183" t="str">
        <f>LOWER(Table134[[#This Row],[Group]])</f>
        <v>antituberculosis drugs</v>
      </c>
      <c r="F497" s="99" t="str">
        <f>PROPER(Table134[[#This Row],[Group2]])</f>
        <v>Antituberculosis Drugs</v>
      </c>
      <c r="G497" s="209" t="s">
        <v>12</v>
      </c>
      <c r="H497" s="163"/>
    </row>
    <row r="498" spans="1:8" ht="23" x14ac:dyDescent="0.35">
      <c r="A498" s="78" t="s">
        <v>416</v>
      </c>
      <c r="B498" s="79" t="s">
        <v>742</v>
      </c>
      <c r="C498" s="80" t="s">
        <v>778</v>
      </c>
      <c r="D498" s="77" t="s">
        <v>11</v>
      </c>
      <c r="E498" s="171" t="str">
        <f>LOWER(Table134[[#This Row],[Group]])</f>
        <v>drugs affecting bone metabolism</v>
      </c>
      <c r="F498" s="77" t="str">
        <f>PROPER(Table134[[#This Row],[Group2]])</f>
        <v>Drugs Affecting Bone Metabolism</v>
      </c>
      <c r="G498" s="210" t="s">
        <v>12</v>
      </c>
      <c r="H498" s="163"/>
    </row>
    <row r="499" spans="1:8" ht="23" x14ac:dyDescent="0.35">
      <c r="A499" s="78" t="s">
        <v>417</v>
      </c>
      <c r="B499" s="79" t="s">
        <v>748</v>
      </c>
      <c r="C499" s="80" t="s">
        <v>418</v>
      </c>
      <c r="D499" s="77" t="s">
        <v>417</v>
      </c>
      <c r="E499" s="171" t="str">
        <f>LOWER(Table134[[#This Row],[Group]])</f>
        <v>parenteral nutrition</v>
      </c>
      <c r="F499" s="77" t="str">
        <f>PROPER(Table134[[#This Row],[Group2]])</f>
        <v>Parenteral Nutrition</v>
      </c>
      <c r="G499" s="210" t="s">
        <v>6</v>
      </c>
      <c r="H499" s="163"/>
    </row>
    <row r="500" spans="1:8" ht="23" x14ac:dyDescent="0.35">
      <c r="A500" s="71" t="s">
        <v>419</v>
      </c>
      <c r="B500" s="72" t="s">
        <v>741</v>
      </c>
      <c r="C500" s="73" t="s">
        <v>134</v>
      </c>
      <c r="D500" s="74" t="s">
        <v>135</v>
      </c>
      <c r="E500" s="170" t="str">
        <f>LOWER(Table134[[#This Row],[Group]])</f>
        <v>other endocrine drugs</v>
      </c>
      <c r="F500" s="74" t="str">
        <f>PROPER(Table134[[#This Row],[Group2]])</f>
        <v>Other Endocrine Drugs</v>
      </c>
      <c r="G500" s="167" t="s">
        <v>6</v>
      </c>
      <c r="H500" s="163"/>
    </row>
    <row r="501" spans="1:8" x14ac:dyDescent="0.35">
      <c r="A501" s="71" t="s">
        <v>420</v>
      </c>
      <c r="B501" s="72" t="s">
        <v>741</v>
      </c>
      <c r="C501" s="73"/>
      <c r="D501" s="74" t="s">
        <v>310</v>
      </c>
      <c r="E501" s="170" t="str">
        <f>LOWER(Table134[[#This Row],[Group]])</f>
        <v>somatostatin analogues</v>
      </c>
      <c r="F501" s="74" t="str">
        <f>PROPER(Table134[[#This Row],[Group2]])</f>
        <v>Somatostatin Analogues</v>
      </c>
      <c r="G501" s="167" t="s">
        <v>6</v>
      </c>
      <c r="H501" s="163"/>
    </row>
    <row r="502" spans="1:8" x14ac:dyDescent="0.35">
      <c r="A502" s="71" t="s">
        <v>421</v>
      </c>
      <c r="B502" s="72" t="s">
        <v>741</v>
      </c>
      <c r="C502" s="73"/>
      <c r="D502" s="74" t="s">
        <v>18</v>
      </c>
      <c r="E502" s="170" t="str">
        <f>LOWER(Table134[[#This Row],[Group]])</f>
        <v>drugs for amyloidosis</v>
      </c>
      <c r="F502" s="74" t="str">
        <f>PROPER(Table134[[#This Row],[Group2]])</f>
        <v>Drugs For Amyloidosis</v>
      </c>
      <c r="G502" s="167" t="s">
        <v>22</v>
      </c>
      <c r="H502" s="163"/>
    </row>
    <row r="503" spans="1:8" x14ac:dyDescent="0.35">
      <c r="A503" s="139" t="s">
        <v>1001</v>
      </c>
      <c r="B503" s="127" t="s">
        <v>741</v>
      </c>
      <c r="C503" s="114"/>
      <c r="D503" s="129" t="s">
        <v>790</v>
      </c>
      <c r="E503" s="173" t="str">
        <f>LOWER(Table134[[#This Row],[Group]])</f>
        <v>cancer exclusion</v>
      </c>
      <c r="F503" s="129" t="str">
        <f>PROPER(Table134[[#This Row],[Group2]])</f>
        <v>Cancer Exclusion</v>
      </c>
      <c r="G503" s="167"/>
      <c r="H503" s="163"/>
    </row>
    <row r="504" spans="1:8" ht="23" x14ac:dyDescent="0.35">
      <c r="A504" s="71" t="s">
        <v>422</v>
      </c>
      <c r="B504" s="72" t="s">
        <v>741</v>
      </c>
      <c r="C504" s="73" t="s">
        <v>26</v>
      </c>
      <c r="D504" s="74" t="s">
        <v>27</v>
      </c>
      <c r="E504" s="170" t="str">
        <f>LOWER(Table134[[#This Row],[Group]])</f>
        <v>protein kinase inhibitors</v>
      </c>
      <c r="F504" s="74" t="str">
        <f>PROPER(Table134[[#This Row],[Group2]])</f>
        <v>Protein Kinase Inhibitors</v>
      </c>
      <c r="G504" s="167" t="s">
        <v>6</v>
      </c>
      <c r="H504" s="163"/>
    </row>
    <row r="505" spans="1:8" x14ac:dyDescent="0.35">
      <c r="A505" s="71" t="s">
        <v>423</v>
      </c>
      <c r="B505" s="72" t="s">
        <v>741</v>
      </c>
      <c r="C505" s="73"/>
      <c r="D505" s="88" t="s">
        <v>70</v>
      </c>
      <c r="E505" s="172" t="str">
        <f>LOWER(Table134[[#This Row],[Group]])</f>
        <v>viral hepatitis (b&amp;c) &amp; respiratory syncytial virus</v>
      </c>
      <c r="F505" s="74" t="str">
        <f>PROPER(Table134[[#This Row],[Group2]])</f>
        <v>Viral Hepatitis (B&amp;C) &amp; Respiratory Syncytial Virus</v>
      </c>
      <c r="G505" s="209" t="s">
        <v>6</v>
      </c>
      <c r="H505" s="163"/>
    </row>
    <row r="506" spans="1:8" x14ac:dyDescent="0.35">
      <c r="A506" s="139" t="s">
        <v>1002</v>
      </c>
      <c r="B506" s="127" t="s">
        <v>741</v>
      </c>
      <c r="C506" s="114"/>
      <c r="D506" s="129" t="s">
        <v>790</v>
      </c>
      <c r="E506" s="173" t="str">
        <f>LOWER(Table134[[#This Row],[Group]])</f>
        <v>cancer exclusion</v>
      </c>
      <c r="F506" s="129" t="str">
        <f>PROPER(Table134[[#This Row],[Group2]])</f>
        <v>Cancer Exclusion</v>
      </c>
      <c r="G506" s="167"/>
      <c r="H506" s="163"/>
    </row>
    <row r="507" spans="1:8" x14ac:dyDescent="0.35">
      <c r="A507" s="71" t="s">
        <v>885</v>
      </c>
      <c r="B507" s="72" t="s">
        <v>741</v>
      </c>
      <c r="C507" s="73"/>
      <c r="D507" s="74" t="s">
        <v>790</v>
      </c>
      <c r="E507" s="170" t="str">
        <f>LOWER(Table134[[#This Row],[Group]])</f>
        <v>cancer exclusion</v>
      </c>
      <c r="F507" s="74" t="str">
        <f>PROPER(Table134[[#This Row],[Group2]])</f>
        <v>Cancer Exclusion</v>
      </c>
      <c r="G507" s="211"/>
      <c r="H507" s="163"/>
    </row>
    <row r="508" spans="1:8" x14ac:dyDescent="0.35">
      <c r="A508" s="71" t="s">
        <v>424</v>
      </c>
      <c r="B508" s="72" t="s">
        <v>741</v>
      </c>
      <c r="C508" s="96"/>
      <c r="D508" s="74" t="s">
        <v>205</v>
      </c>
      <c r="E508" s="170" t="str">
        <f>LOWER(Table134[[#This Row],[Group]])</f>
        <v>paroxysmal nocturnal haemoglobinuria</v>
      </c>
      <c r="F508" s="74" t="str">
        <f>PROPER(Table134[[#This Row],[Group2]])</f>
        <v>Paroxysmal Nocturnal Haemoglobinuria</v>
      </c>
      <c r="G508" s="167" t="s">
        <v>6</v>
      </c>
      <c r="H508" s="163"/>
    </row>
    <row r="509" spans="1:8" ht="23" x14ac:dyDescent="0.35">
      <c r="A509" s="139" t="s">
        <v>1003</v>
      </c>
      <c r="B509" s="127" t="s">
        <v>741</v>
      </c>
      <c r="C509" s="128"/>
      <c r="D509" s="129"/>
      <c r="E509" s="173" t="str">
        <f>LOWER(Table134[[#This Row],[Group]])</f>
        <v/>
      </c>
      <c r="F509" s="128" t="s">
        <v>1083</v>
      </c>
      <c r="G509" s="167"/>
      <c r="H509" s="163"/>
    </row>
    <row r="510" spans="1:8" x14ac:dyDescent="0.35">
      <c r="A510" s="71" t="s">
        <v>425</v>
      </c>
      <c r="B510" s="72" t="s">
        <v>741</v>
      </c>
      <c r="C510" s="73"/>
      <c r="D510" s="74" t="s">
        <v>34</v>
      </c>
      <c r="E510" s="170" t="str">
        <f>LOWER(Table134[[#This Row],[Group]])</f>
        <v>immunomodulating drugs</v>
      </c>
      <c r="F510" s="74" t="str">
        <f>PROPER(Table134[[#This Row],[Group2]])</f>
        <v>Immunomodulating Drugs</v>
      </c>
      <c r="G510" s="167" t="s">
        <v>6</v>
      </c>
      <c r="H510" s="163"/>
    </row>
    <row r="511" spans="1:8" x14ac:dyDescent="0.35">
      <c r="A511" s="94" t="s">
        <v>426</v>
      </c>
      <c r="B511" s="72" t="s">
        <v>741</v>
      </c>
      <c r="C511" s="73"/>
      <c r="D511" s="99" t="s">
        <v>31</v>
      </c>
      <c r="E511" s="180" t="str">
        <f>LOWER(Table134[[#This Row],[Group]])</f>
        <v>lysosomal storage disorder drugs</v>
      </c>
      <c r="F511" s="99" t="str">
        <f>PROPER(Table134[[#This Row],[Group2]])</f>
        <v>Lysosomal Storage Disorder Drugs</v>
      </c>
      <c r="G511" s="167" t="s">
        <v>6</v>
      </c>
      <c r="H511" s="163"/>
    </row>
    <row r="512" spans="1:8" ht="23" x14ac:dyDescent="0.35">
      <c r="A512" s="71" t="s">
        <v>427</v>
      </c>
      <c r="B512" s="72" t="s">
        <v>741</v>
      </c>
      <c r="C512" s="73"/>
      <c r="D512" s="74" t="s">
        <v>428</v>
      </c>
      <c r="E512" s="170" t="str">
        <f>LOWER(Table134[[#This Row],[Group]])</f>
        <v>hypothalmic &amp; anterior pituitary hormones &amp; anti-oestrogens</v>
      </c>
      <c r="F512" s="74" t="str">
        <f>PROPER(Table134[[#This Row],[Group2]])</f>
        <v>Hypothalmic &amp; Anterior Pituitary Hormones &amp; Anti-Oestrogens</v>
      </c>
      <c r="G512" s="167" t="s">
        <v>6</v>
      </c>
      <c r="H512" s="163"/>
    </row>
    <row r="513" spans="1:8" x14ac:dyDescent="0.35">
      <c r="A513" s="139" t="s">
        <v>1004</v>
      </c>
      <c r="B513" s="127" t="s">
        <v>741</v>
      </c>
      <c r="C513" s="114"/>
      <c r="D513" s="114" t="s">
        <v>1090</v>
      </c>
      <c r="E513" s="186" t="str">
        <f>LOWER(Table134[[#This Row],[Group]])</f>
        <v>drugs used in metabolic disorders</v>
      </c>
      <c r="F513" s="207" t="str">
        <f>PROPER(Table134[[#This Row],[Group2]])</f>
        <v>Drugs Used In Metabolic Disorders</v>
      </c>
      <c r="G513" s="167"/>
      <c r="H513" s="163"/>
    </row>
    <row r="514" spans="1:8" x14ac:dyDescent="0.35">
      <c r="A514" s="139" t="s">
        <v>1005</v>
      </c>
      <c r="B514" s="127" t="s">
        <v>741</v>
      </c>
      <c r="C514" s="114"/>
      <c r="D514" s="129" t="s">
        <v>790</v>
      </c>
      <c r="E514" s="173" t="str">
        <f>LOWER(Table134[[#This Row],[Group]])</f>
        <v>cancer exclusion</v>
      </c>
      <c r="F514" s="129" t="str">
        <f>PROPER(Table134[[#This Row],[Group2]])</f>
        <v>Cancer Exclusion</v>
      </c>
      <c r="G514" s="167"/>
      <c r="H514" s="163"/>
    </row>
    <row r="515" spans="1:8" x14ac:dyDescent="0.35">
      <c r="A515" s="71" t="s">
        <v>886</v>
      </c>
      <c r="B515" s="72" t="s">
        <v>741</v>
      </c>
      <c r="C515" s="73"/>
      <c r="D515" s="74" t="s">
        <v>790</v>
      </c>
      <c r="E515" s="170" t="str">
        <f>LOWER(Table134[[#This Row],[Group]])</f>
        <v>cancer exclusion</v>
      </c>
      <c r="F515" s="74" t="str">
        <f>PROPER(Table134[[#This Row],[Group2]])</f>
        <v>Cancer Exclusion</v>
      </c>
      <c r="G515" s="211"/>
      <c r="H515" s="163"/>
    </row>
    <row r="516" spans="1:8" x14ac:dyDescent="0.35">
      <c r="A516" s="139" t="s">
        <v>1006</v>
      </c>
      <c r="B516" s="127" t="s">
        <v>741</v>
      </c>
      <c r="C516" s="128"/>
      <c r="D516" s="129"/>
      <c r="E516" s="173" t="str">
        <f>LOWER(Table134[[#This Row],[Group]])</f>
        <v/>
      </c>
      <c r="F516" s="129" t="s">
        <v>1103</v>
      </c>
      <c r="G516" s="167"/>
      <c r="H516" s="163"/>
    </row>
    <row r="517" spans="1:8" x14ac:dyDescent="0.35">
      <c r="A517" s="71" t="s">
        <v>887</v>
      </c>
      <c r="B517" s="72" t="s">
        <v>741</v>
      </c>
      <c r="C517" s="73"/>
      <c r="D517" s="74" t="s">
        <v>790</v>
      </c>
      <c r="E517" s="170" t="str">
        <f>LOWER(Table134[[#This Row],[Group]])</f>
        <v>cancer exclusion</v>
      </c>
      <c r="F517" s="74" t="str">
        <f>PROPER(Table134[[#This Row],[Group2]])</f>
        <v>Cancer Exclusion</v>
      </c>
      <c r="G517" s="211"/>
      <c r="H517" s="163"/>
    </row>
    <row r="518" spans="1:8" x14ac:dyDescent="0.35">
      <c r="A518" s="71" t="s">
        <v>888</v>
      </c>
      <c r="B518" s="72" t="s">
        <v>741</v>
      </c>
      <c r="C518" s="73"/>
      <c r="D518" s="74" t="s">
        <v>790</v>
      </c>
      <c r="E518" s="170" t="str">
        <f>LOWER(Table134[[#This Row],[Group]])</f>
        <v>cancer exclusion</v>
      </c>
      <c r="F518" s="74" t="str">
        <f>PROPER(Table134[[#This Row],[Group2]])</f>
        <v>Cancer Exclusion</v>
      </c>
      <c r="G518" s="211"/>
      <c r="H518" s="163"/>
    </row>
    <row r="519" spans="1:8" x14ac:dyDescent="0.35">
      <c r="A519" s="71" t="s">
        <v>889</v>
      </c>
      <c r="B519" s="72" t="s">
        <v>741</v>
      </c>
      <c r="C519" s="73"/>
      <c r="D519" s="74" t="s">
        <v>790</v>
      </c>
      <c r="E519" s="170" t="str">
        <f>LOWER(Table134[[#This Row],[Group]])</f>
        <v>cancer exclusion</v>
      </c>
      <c r="F519" s="74" t="str">
        <f>PROPER(Table134[[#This Row],[Group2]])</f>
        <v>Cancer Exclusion</v>
      </c>
      <c r="G519" s="211"/>
      <c r="H519" s="163"/>
    </row>
    <row r="520" spans="1:8" x14ac:dyDescent="0.35">
      <c r="A520" s="71" t="s">
        <v>890</v>
      </c>
      <c r="B520" s="72" t="s">
        <v>741</v>
      </c>
      <c r="C520" s="73"/>
      <c r="D520" s="74" t="s">
        <v>790</v>
      </c>
      <c r="E520" s="170" t="str">
        <f>LOWER(Table134[[#This Row],[Group]])</f>
        <v>cancer exclusion</v>
      </c>
      <c r="F520" s="74" t="str">
        <f>PROPER(Table134[[#This Row],[Group2]])</f>
        <v>Cancer Exclusion</v>
      </c>
      <c r="G520" s="211"/>
      <c r="H520" s="163"/>
    </row>
    <row r="521" spans="1:8" x14ac:dyDescent="0.35">
      <c r="A521" s="71" t="s">
        <v>429</v>
      </c>
      <c r="B521" s="72" t="s">
        <v>741</v>
      </c>
      <c r="C521" s="73"/>
      <c r="D521" s="74" t="s">
        <v>70</v>
      </c>
      <c r="E521" s="170" t="str">
        <f>LOWER(Table134[[#This Row],[Group]])</f>
        <v>viral hepatitis (b&amp;c) &amp; respiratory syncytial virus</v>
      </c>
      <c r="F521" s="74" t="str">
        <f>PROPER(Table134[[#This Row],[Group2]])</f>
        <v>Viral Hepatitis (B&amp;C) &amp; Respiratory Syncytial Virus</v>
      </c>
      <c r="G521" s="167" t="s">
        <v>6</v>
      </c>
      <c r="H521" s="163"/>
    </row>
    <row r="522" spans="1:8" x14ac:dyDescent="0.35">
      <c r="A522" s="78" t="s">
        <v>430</v>
      </c>
      <c r="B522" s="79" t="s">
        <v>748</v>
      </c>
      <c r="C522" s="80"/>
      <c r="D522" s="77" t="s">
        <v>14</v>
      </c>
      <c r="E522" s="171" t="str">
        <f>LOWER(Table134[[#This Row],[Group]])</f>
        <v>cytokine modulators</v>
      </c>
      <c r="F522" s="77" t="str">
        <f>PROPER(Table134[[#This Row],[Group2]])</f>
        <v>Cytokine Modulators</v>
      </c>
      <c r="G522" s="210" t="s">
        <v>6</v>
      </c>
      <c r="H522" s="163"/>
    </row>
    <row r="523" spans="1:8" x14ac:dyDescent="0.35">
      <c r="A523" s="71" t="s">
        <v>431</v>
      </c>
      <c r="B523" s="72" t="s">
        <v>741</v>
      </c>
      <c r="C523" s="73"/>
      <c r="D523" s="74" t="s">
        <v>387</v>
      </c>
      <c r="E523" s="170" t="str">
        <f>LOWER(Table134[[#This Row],[Group]])</f>
        <v>pulmonary fibrosis</v>
      </c>
      <c r="F523" s="74" t="str">
        <f>PROPER(Table134[[#This Row],[Group2]])</f>
        <v>Pulmonary Fibrosis</v>
      </c>
      <c r="G523" s="167" t="s">
        <v>12</v>
      </c>
      <c r="H523" s="163"/>
    </row>
    <row r="524" spans="1:8" x14ac:dyDescent="0.35">
      <c r="A524" s="139" t="s">
        <v>1007</v>
      </c>
      <c r="B524" s="127" t="s">
        <v>741</v>
      </c>
      <c r="C524" s="114"/>
      <c r="D524" s="129" t="s">
        <v>790</v>
      </c>
      <c r="E524" s="173" t="str">
        <f>LOWER(Table134[[#This Row],[Group]])</f>
        <v>cancer exclusion</v>
      </c>
      <c r="F524" s="129" t="str">
        <f>PROPER(Table134[[#This Row],[Group2]])</f>
        <v>Cancer Exclusion</v>
      </c>
      <c r="G524" s="167"/>
      <c r="H524" s="163"/>
    </row>
    <row r="525" spans="1:8" x14ac:dyDescent="0.35">
      <c r="A525" s="78" t="s">
        <v>432</v>
      </c>
      <c r="B525" s="79" t="s">
        <v>748</v>
      </c>
      <c r="C525" s="80"/>
      <c r="D525" s="77" t="s">
        <v>136</v>
      </c>
      <c r="E525" s="171" t="str">
        <f>LOWER(Table134[[#This Row],[Group]])</f>
        <v>hypnotics and anxiolytics</v>
      </c>
      <c r="F525" s="77" t="str">
        <f>PROPER(Table134[[#This Row],[Group2]])</f>
        <v>Hypnotics And Anxiolytics</v>
      </c>
      <c r="G525" s="210" t="s">
        <v>22</v>
      </c>
      <c r="H525" s="163"/>
    </row>
    <row r="526" spans="1:8" x14ac:dyDescent="0.35">
      <c r="A526" s="71" t="s">
        <v>891</v>
      </c>
      <c r="B526" s="72" t="s">
        <v>741</v>
      </c>
      <c r="C526" s="73"/>
      <c r="D526" s="74" t="s">
        <v>790</v>
      </c>
      <c r="E526" s="170" t="str">
        <f>LOWER(Table134[[#This Row],[Group]])</f>
        <v>cancer exclusion</v>
      </c>
      <c r="F526" s="74" t="str">
        <f>PROPER(Table134[[#This Row],[Group2]])</f>
        <v>Cancer Exclusion</v>
      </c>
      <c r="G526" s="211"/>
      <c r="H526" s="163"/>
    </row>
    <row r="527" spans="1:8" x14ac:dyDescent="0.35">
      <c r="A527" s="71" t="s">
        <v>434</v>
      </c>
      <c r="B527" s="72" t="s">
        <v>741</v>
      </c>
      <c r="C527" s="73"/>
      <c r="D527" s="74" t="s">
        <v>16</v>
      </c>
      <c r="E527" s="170" t="str">
        <f>LOWER(Table134[[#This Row],[Group]])</f>
        <v>drugs affecting the immune response</v>
      </c>
      <c r="F527" s="74" t="str">
        <f>PROPER(Table134[[#This Row],[Group2]])</f>
        <v>Drugs Affecting The Immune Response</v>
      </c>
      <c r="G527" s="167" t="s">
        <v>12</v>
      </c>
      <c r="H527" s="163"/>
    </row>
    <row r="528" spans="1:8" x14ac:dyDescent="0.35">
      <c r="A528" s="139" t="s">
        <v>1008</v>
      </c>
      <c r="B528" s="127" t="s">
        <v>741</v>
      </c>
      <c r="C528" s="114"/>
      <c r="D528" s="129" t="s">
        <v>790</v>
      </c>
      <c r="E528" s="173" t="str">
        <f>LOWER(Table134[[#This Row],[Group]])</f>
        <v>cancer exclusion</v>
      </c>
      <c r="F528" s="129" t="str">
        <f>PROPER(Table134[[#This Row],[Group2]])</f>
        <v>Cancer Exclusion</v>
      </c>
      <c r="G528" s="167"/>
      <c r="H528" s="163"/>
    </row>
    <row r="529" spans="1:8" x14ac:dyDescent="0.35">
      <c r="A529" s="71" t="s">
        <v>892</v>
      </c>
      <c r="B529" s="83" t="s">
        <v>741</v>
      </c>
      <c r="C529" s="84"/>
      <c r="D529" s="74" t="s">
        <v>790</v>
      </c>
      <c r="E529" s="170" t="str">
        <f>LOWER(Table134[[#This Row],[Group]])</f>
        <v>cancer exclusion</v>
      </c>
      <c r="F529" s="74" t="str">
        <f>PROPER(Table134[[#This Row],[Group2]])</f>
        <v>Cancer Exclusion</v>
      </c>
      <c r="G529" s="215"/>
      <c r="H529" s="163"/>
    </row>
    <row r="530" spans="1:8" x14ac:dyDescent="0.35">
      <c r="A530" s="82" t="s">
        <v>435</v>
      </c>
      <c r="B530" s="83" t="s">
        <v>741</v>
      </c>
      <c r="C530" s="84"/>
      <c r="D530" s="85" t="s">
        <v>436</v>
      </c>
      <c r="E530" s="179" t="str">
        <f>LOWER(Table134[[#This Row],[Group]])</f>
        <v>antiseptics and disinfectants</v>
      </c>
      <c r="F530" s="85" t="str">
        <f>PROPER(Table134[[#This Row],[Group2]])</f>
        <v>Antiseptics And Disinfectants</v>
      </c>
      <c r="G530" s="214" t="s">
        <v>6</v>
      </c>
      <c r="H530" s="163"/>
    </row>
    <row r="531" spans="1:8" x14ac:dyDescent="0.35">
      <c r="A531" s="71" t="s">
        <v>437</v>
      </c>
      <c r="B531" s="72" t="s">
        <v>741</v>
      </c>
      <c r="C531" s="73"/>
      <c r="D531" s="74" t="s">
        <v>34</v>
      </c>
      <c r="E531" s="170" t="str">
        <f>LOWER(Table134[[#This Row],[Group]])</f>
        <v>immunomodulating drugs</v>
      </c>
      <c r="F531" s="74" t="str">
        <f>PROPER(Table134[[#This Row],[Group2]])</f>
        <v>Immunomodulating Drugs</v>
      </c>
      <c r="G531" s="167" t="s">
        <v>6</v>
      </c>
      <c r="H531" s="163"/>
    </row>
    <row r="532" spans="1:8" ht="23" x14ac:dyDescent="0.35">
      <c r="A532" s="71" t="s">
        <v>438</v>
      </c>
      <c r="B532" s="72" t="s">
        <v>741</v>
      </c>
      <c r="C532" s="73" t="s">
        <v>26</v>
      </c>
      <c r="D532" s="74" t="s">
        <v>27</v>
      </c>
      <c r="E532" s="170" t="str">
        <f>LOWER(Table134[[#This Row],[Group]])</f>
        <v>protein kinase inhibitors</v>
      </c>
      <c r="F532" s="74" t="str">
        <f>PROPER(Table134[[#This Row],[Group2]])</f>
        <v>Protein Kinase Inhibitors</v>
      </c>
      <c r="G532" s="167" t="s">
        <v>6</v>
      </c>
      <c r="H532" s="163"/>
    </row>
    <row r="533" spans="1:8" x14ac:dyDescent="0.35">
      <c r="A533" s="109" t="s">
        <v>439</v>
      </c>
      <c r="B533" s="72" t="s">
        <v>741</v>
      </c>
      <c r="C533" s="73"/>
      <c r="D533" s="74" t="s">
        <v>45</v>
      </c>
      <c r="E533" s="170" t="str">
        <f>LOWER(Table134[[#This Row],[Group]])</f>
        <v>neuromuscular disorders</v>
      </c>
      <c r="F533" s="74" t="str">
        <f>PROPER(Table134[[#This Row],[Group2]])</f>
        <v>Neuromuscular Disorders</v>
      </c>
      <c r="G533" s="167" t="s">
        <v>6</v>
      </c>
      <c r="H533" s="163"/>
    </row>
    <row r="534" spans="1:8" x14ac:dyDescent="0.35">
      <c r="A534" s="71" t="s">
        <v>440</v>
      </c>
      <c r="B534" s="72" t="s">
        <v>741</v>
      </c>
      <c r="C534" s="73"/>
      <c r="D534" s="74" t="s">
        <v>51</v>
      </c>
      <c r="E534" s="170" t="str">
        <f>LOWER(Table134[[#This Row],[Group]])</f>
        <v>antifungals</v>
      </c>
      <c r="F534" s="74" t="str">
        <f>PROPER(Table134[[#This Row],[Group2]])</f>
        <v>Antifungals</v>
      </c>
      <c r="G534" s="167" t="s">
        <v>12</v>
      </c>
      <c r="H534" s="163"/>
    </row>
    <row r="535" spans="1:8" x14ac:dyDescent="0.35">
      <c r="A535" s="71" t="s">
        <v>893</v>
      </c>
      <c r="B535" s="72" t="s">
        <v>741</v>
      </c>
      <c r="C535" s="73"/>
      <c r="D535" s="74" t="s">
        <v>790</v>
      </c>
      <c r="E535" s="170" t="str">
        <f>LOWER(Table134[[#This Row],[Group]])</f>
        <v>cancer exclusion</v>
      </c>
      <c r="F535" s="74" t="str">
        <f>PROPER(Table134[[#This Row],[Group2]])</f>
        <v>Cancer Exclusion</v>
      </c>
      <c r="G535" s="211"/>
      <c r="H535" s="163"/>
    </row>
    <row r="536" spans="1:8" x14ac:dyDescent="0.35">
      <c r="A536" s="94" t="s">
        <v>441</v>
      </c>
      <c r="B536" s="72" t="s">
        <v>741</v>
      </c>
      <c r="C536" s="73"/>
      <c r="D536" s="74" t="s">
        <v>48</v>
      </c>
      <c r="E536" s="170" t="str">
        <f>LOWER(Table134[[#This Row],[Group]])</f>
        <v>antibacterial drugs</v>
      </c>
      <c r="F536" s="74" t="str">
        <f>PROPER(Table134[[#This Row],[Group2]])</f>
        <v>Antibacterial Drugs</v>
      </c>
      <c r="G536" s="167" t="s">
        <v>12</v>
      </c>
      <c r="H536" s="163"/>
    </row>
    <row r="537" spans="1:8" x14ac:dyDescent="0.35">
      <c r="A537" s="71" t="s">
        <v>442</v>
      </c>
      <c r="B537" s="72" t="s">
        <v>741</v>
      </c>
      <c r="C537" s="73"/>
      <c r="D537" s="74" t="s">
        <v>59</v>
      </c>
      <c r="E537" s="170" t="str">
        <f>LOWER(Table134[[#This Row],[Group]])</f>
        <v>blood-related products</v>
      </c>
      <c r="F537" s="74" t="str">
        <f>PROPER(Table134[[#This Row],[Group2]])</f>
        <v>Blood-Related Products</v>
      </c>
      <c r="G537" s="167" t="s">
        <v>6</v>
      </c>
      <c r="H537" s="163"/>
    </row>
    <row r="538" spans="1:8" x14ac:dyDescent="0.35">
      <c r="A538" s="71" t="s">
        <v>443</v>
      </c>
      <c r="B538" s="72" t="s">
        <v>741</v>
      </c>
      <c r="C538" s="73"/>
      <c r="D538" s="74" t="s">
        <v>59</v>
      </c>
      <c r="E538" s="170" t="str">
        <f>LOWER(Table134[[#This Row],[Group]])</f>
        <v>blood-related products</v>
      </c>
      <c r="F538" s="74" t="str">
        <f>PROPER(Table134[[#This Row],[Group2]])</f>
        <v>Blood-Related Products</v>
      </c>
      <c r="G538" s="167" t="s">
        <v>6</v>
      </c>
      <c r="H538" s="163"/>
    </row>
    <row r="539" spans="1:8" x14ac:dyDescent="0.35">
      <c r="A539" s="90" t="s">
        <v>444</v>
      </c>
      <c r="B539" s="91" t="s">
        <v>748</v>
      </c>
      <c r="C539" s="92"/>
      <c r="D539" s="93" t="s">
        <v>41</v>
      </c>
      <c r="E539" s="178" t="str">
        <f>LOWER(Table134[[#This Row],[Group]])</f>
        <v>covid</v>
      </c>
      <c r="F539" s="93" t="str">
        <f>PROPER(Table134[[#This Row],[Group2]])</f>
        <v>Covid</v>
      </c>
      <c r="G539" s="214" t="s">
        <v>6</v>
      </c>
      <c r="H539" s="163"/>
    </row>
    <row r="540" spans="1:8" x14ac:dyDescent="0.35">
      <c r="A540" s="139" t="s">
        <v>1009</v>
      </c>
      <c r="B540" s="127" t="s">
        <v>741</v>
      </c>
      <c r="C540" s="114"/>
      <c r="D540" s="129" t="s">
        <v>790</v>
      </c>
      <c r="E540" s="173" t="str">
        <f>LOWER(Table134[[#This Row],[Group]])</f>
        <v>cancer exclusion</v>
      </c>
      <c r="F540" s="129" t="str">
        <f>PROPER(Table134[[#This Row],[Group2]])</f>
        <v>Cancer Exclusion</v>
      </c>
      <c r="G540" s="167"/>
      <c r="H540" s="163"/>
    </row>
    <row r="541" spans="1:8" x14ac:dyDescent="0.35">
      <c r="A541" s="71" t="s">
        <v>894</v>
      </c>
      <c r="B541" s="83" t="s">
        <v>741</v>
      </c>
      <c r="C541" s="83" t="s">
        <v>1058</v>
      </c>
      <c r="D541" s="74" t="s">
        <v>790</v>
      </c>
      <c r="E541" s="170" t="str">
        <f>LOWER(Table134[[#This Row],[Group]])</f>
        <v>cancer exclusion</v>
      </c>
      <c r="F541" s="74" t="str">
        <f>PROPER(Table134[[#This Row],[Group2]])</f>
        <v>Cancer Exclusion</v>
      </c>
      <c r="G541" s="215"/>
      <c r="H541" s="163"/>
    </row>
    <row r="542" spans="1:8" ht="23" x14ac:dyDescent="0.35">
      <c r="A542" s="139" t="s">
        <v>1010</v>
      </c>
      <c r="B542" s="127" t="s">
        <v>741</v>
      </c>
      <c r="C542" s="114"/>
      <c r="D542" s="114" t="s">
        <v>1096</v>
      </c>
      <c r="E542" s="186" t="str">
        <f>LOWER(Table134[[#This Row],[Group]])</f>
        <v>vasodilator antihypertensive drugs/pulmonary arterial hypertension</v>
      </c>
      <c r="F542" s="207" t="str">
        <f>PROPER(Table134[[#This Row],[Group2]])</f>
        <v>Vasodilator Antihypertensive Drugs/Pulmonary Arterial Hypertension</v>
      </c>
      <c r="G542" s="167"/>
      <c r="H542" s="163"/>
    </row>
    <row r="543" spans="1:8" x14ac:dyDescent="0.35">
      <c r="A543" s="71" t="s">
        <v>445</v>
      </c>
      <c r="B543" s="72" t="s">
        <v>741</v>
      </c>
      <c r="C543" s="73"/>
      <c r="D543" s="88" t="s">
        <v>9</v>
      </c>
      <c r="E543" s="172" t="str">
        <f>LOWER(Table134[[#This Row],[Group]])</f>
        <v>aids/hiv antiretrovirals</v>
      </c>
      <c r="F543" s="74" t="s">
        <v>1101</v>
      </c>
      <c r="G543" s="209" t="s">
        <v>6</v>
      </c>
      <c r="H543" s="163"/>
    </row>
    <row r="544" spans="1:8" x14ac:dyDescent="0.35">
      <c r="A544" s="71" t="s">
        <v>895</v>
      </c>
      <c r="B544" s="72" t="s">
        <v>741</v>
      </c>
      <c r="C544" s="73"/>
      <c r="D544" s="74" t="s">
        <v>790</v>
      </c>
      <c r="E544" s="170" t="str">
        <f>LOWER(Table134[[#This Row],[Group]])</f>
        <v>cancer exclusion</v>
      </c>
      <c r="F544" s="74" t="str">
        <f>PROPER(Table134[[#This Row],[Group2]])</f>
        <v>Cancer Exclusion</v>
      </c>
      <c r="G544" s="211"/>
      <c r="H544" s="163"/>
    </row>
    <row r="545" spans="1:8" x14ac:dyDescent="0.35">
      <c r="A545" s="78" t="s">
        <v>446</v>
      </c>
      <c r="B545" s="79" t="s">
        <v>748</v>
      </c>
      <c r="C545" s="80"/>
      <c r="D545" s="77" t="s">
        <v>29</v>
      </c>
      <c r="E545" s="171" t="str">
        <f>LOWER(Table134[[#This Row],[Group]])</f>
        <v>subfoveal choroidal neovascularisation</v>
      </c>
      <c r="F545" s="77" t="str">
        <f>PROPER(Table134[[#This Row],[Group2]])</f>
        <v>Subfoveal Choroidal Neovascularisation</v>
      </c>
      <c r="G545" s="210" t="s">
        <v>6</v>
      </c>
      <c r="H545" s="163"/>
    </row>
    <row r="546" spans="1:8" x14ac:dyDescent="0.35">
      <c r="A546" s="71" t="s">
        <v>447</v>
      </c>
      <c r="B546" s="72" t="s">
        <v>741</v>
      </c>
      <c r="C546" s="73"/>
      <c r="D546" s="74" t="s">
        <v>448</v>
      </c>
      <c r="E546" s="170" t="str">
        <f>LOWER(Table134[[#This Row],[Group]])</f>
        <v>gout and cytotoxic-induced hyperuricaemia</v>
      </c>
      <c r="F546" s="74" t="str">
        <f>PROPER(Table134[[#This Row],[Group2]])</f>
        <v>Gout And Cytotoxic-Induced Hyperuricaemia</v>
      </c>
      <c r="G546" s="167" t="s">
        <v>22</v>
      </c>
      <c r="H546" s="163"/>
    </row>
    <row r="547" spans="1:8" x14ac:dyDescent="0.35">
      <c r="A547" s="71" t="s">
        <v>449</v>
      </c>
      <c r="B547" s="72" t="s">
        <v>741</v>
      </c>
      <c r="C547" s="73"/>
      <c r="D547" s="74" t="s">
        <v>205</v>
      </c>
      <c r="E547" s="170" t="str">
        <f>LOWER(Table134[[#This Row],[Group]])</f>
        <v>paroxysmal nocturnal haemoglobinuria</v>
      </c>
      <c r="F547" s="74" t="str">
        <f>PROPER(Table134[[#This Row],[Group2]])</f>
        <v>Paroxysmal Nocturnal Haemoglobinuria</v>
      </c>
      <c r="G547" s="167" t="s">
        <v>6</v>
      </c>
      <c r="H547" s="163"/>
    </row>
    <row r="548" spans="1:8" ht="23" x14ac:dyDescent="0.35">
      <c r="A548" s="71" t="s">
        <v>450</v>
      </c>
      <c r="B548" s="72" t="s">
        <v>741</v>
      </c>
      <c r="C548" s="73" t="s">
        <v>26</v>
      </c>
      <c r="D548" s="74" t="s">
        <v>27</v>
      </c>
      <c r="E548" s="170" t="str">
        <f>LOWER(Table134[[#This Row],[Group]])</f>
        <v>protein kinase inhibitors</v>
      </c>
      <c r="F548" s="74" t="str">
        <f>PROPER(Table134[[#This Row],[Group2]])</f>
        <v>Protein Kinase Inhibitors</v>
      </c>
      <c r="G548" s="167" t="s">
        <v>6</v>
      </c>
      <c r="H548" s="163"/>
    </row>
    <row r="549" spans="1:8" x14ac:dyDescent="0.35">
      <c r="A549" s="90" t="s">
        <v>451</v>
      </c>
      <c r="B549" s="91" t="s">
        <v>748</v>
      </c>
      <c r="C549" s="92"/>
      <c r="D549" s="93" t="s">
        <v>41</v>
      </c>
      <c r="E549" s="178" t="str">
        <f>LOWER(Table134[[#This Row],[Group]])</f>
        <v>covid</v>
      </c>
      <c r="F549" s="93" t="str">
        <f>PROPER(Table134[[#This Row],[Group2]])</f>
        <v>Covid</v>
      </c>
      <c r="G549" s="214" t="s">
        <v>12</v>
      </c>
      <c r="H549" s="163"/>
    </row>
    <row r="550" spans="1:8" x14ac:dyDescent="0.35">
      <c r="A550" s="78" t="s">
        <v>896</v>
      </c>
      <c r="B550" s="91" t="s">
        <v>745</v>
      </c>
      <c r="C550" s="92" t="s">
        <v>1113</v>
      </c>
      <c r="D550" s="97" t="s">
        <v>897</v>
      </c>
      <c r="E550" s="176" t="str">
        <f>LOWER(Table134[[#This Row],[Group]])</f>
        <v>chronic spontanous uticaria</v>
      </c>
      <c r="F550" s="97" t="str">
        <f>PROPER(Table134[[#This Row],[Group2]])</f>
        <v>Chronic Spontanous Uticaria</v>
      </c>
      <c r="G550" s="218"/>
      <c r="H550" s="163"/>
    </row>
    <row r="551" spans="1:8" x14ac:dyDescent="0.35">
      <c r="A551" s="71" t="s">
        <v>452</v>
      </c>
      <c r="B551" s="72" t="s">
        <v>741</v>
      </c>
      <c r="C551" s="73"/>
      <c r="D551" s="74" t="s">
        <v>16</v>
      </c>
      <c r="E551" s="170" t="str">
        <f>LOWER(Table134[[#This Row],[Group]])</f>
        <v>drugs affecting the immune response</v>
      </c>
      <c r="F551" s="74" t="str">
        <f>PROPER(Table134[[#This Row],[Group2]])</f>
        <v>Drugs Affecting The Immune Response</v>
      </c>
      <c r="G551" s="167" t="s">
        <v>22</v>
      </c>
      <c r="H551" s="163"/>
    </row>
    <row r="552" spans="1:8" x14ac:dyDescent="0.35">
      <c r="A552" s="139" t="s">
        <v>1011</v>
      </c>
      <c r="B552" s="127" t="s">
        <v>741</v>
      </c>
      <c r="C552" s="128"/>
      <c r="D552" s="129" t="s">
        <v>790</v>
      </c>
      <c r="E552" s="173" t="str">
        <f>LOWER(Table134[[#This Row],[Group]])</f>
        <v>cancer exclusion</v>
      </c>
      <c r="F552" s="129" t="str">
        <f>PROPER(Table134[[#This Row],[Group2]])</f>
        <v>Cancer Exclusion</v>
      </c>
      <c r="G552" s="167"/>
      <c r="H552" s="163"/>
    </row>
    <row r="553" spans="1:8" x14ac:dyDescent="0.35">
      <c r="A553" s="71" t="s">
        <v>453</v>
      </c>
      <c r="B553" s="72" t="s">
        <v>741</v>
      </c>
      <c r="C553" s="96"/>
      <c r="D553" s="88" t="s">
        <v>101</v>
      </c>
      <c r="E553" s="172" t="str">
        <f>LOWER(Table134[[#This Row],[Group]])</f>
        <v>allergen immunotherapy</v>
      </c>
      <c r="F553" s="74" t="str">
        <f>PROPER(Table134[[#This Row],[Group2]])</f>
        <v>Allergen Immunotherapy</v>
      </c>
      <c r="G553" s="209" t="s">
        <v>6</v>
      </c>
      <c r="H553" s="163"/>
    </row>
    <row r="554" spans="1:8" ht="57.5" x14ac:dyDescent="0.35">
      <c r="A554" s="139" t="s">
        <v>1012</v>
      </c>
      <c r="B554" s="127" t="s">
        <v>1105</v>
      </c>
      <c r="C554" s="136"/>
      <c r="D554" s="129"/>
      <c r="E554" s="173" t="str">
        <f>LOWER(Table134[[#This Row],[Group]])</f>
        <v/>
      </c>
      <c r="F554" s="129" t="s">
        <v>1104</v>
      </c>
      <c r="G554" s="167"/>
      <c r="H554" s="163"/>
    </row>
    <row r="555" spans="1:8" x14ac:dyDescent="0.35">
      <c r="A555" s="139" t="s">
        <v>1013</v>
      </c>
      <c r="B555" s="127" t="s">
        <v>741</v>
      </c>
      <c r="C555" s="114"/>
      <c r="D555" s="129" t="s">
        <v>790</v>
      </c>
      <c r="E555" s="173" t="str">
        <f>LOWER(Table134[[#This Row],[Group]])</f>
        <v>cancer exclusion</v>
      </c>
      <c r="F555" s="129" t="str">
        <f>PROPER(Table134[[#This Row],[Group2]])</f>
        <v>Cancer Exclusion</v>
      </c>
      <c r="G555" s="167"/>
      <c r="H555" s="163"/>
    </row>
    <row r="556" spans="1:8" x14ac:dyDescent="0.35">
      <c r="A556" s="139" t="s">
        <v>1014</v>
      </c>
      <c r="B556" s="127" t="s">
        <v>741</v>
      </c>
      <c r="C556" s="128"/>
      <c r="D556" s="129" t="s">
        <v>790</v>
      </c>
      <c r="E556" s="173" t="str">
        <f>LOWER(Table134[[#This Row],[Group]])</f>
        <v>cancer exclusion</v>
      </c>
      <c r="F556" s="129" t="str">
        <f>PROPER(Table134[[#This Row],[Group2]])</f>
        <v>Cancer Exclusion</v>
      </c>
      <c r="G556" s="167"/>
      <c r="H556" s="163"/>
    </row>
    <row r="557" spans="1:8" x14ac:dyDescent="0.35">
      <c r="A557" s="90" t="s">
        <v>454</v>
      </c>
      <c r="B557" s="91" t="s">
        <v>741</v>
      </c>
      <c r="C557" s="92"/>
      <c r="D557" s="93" t="s">
        <v>51</v>
      </c>
      <c r="E557" s="178" t="str">
        <f>LOWER(Table134[[#This Row],[Group]])</f>
        <v>antifungals</v>
      </c>
      <c r="F557" s="93" t="str">
        <f>PROPER(Table134[[#This Row],[Group2]])</f>
        <v>Antifungals</v>
      </c>
      <c r="G557" s="214" t="s">
        <v>6</v>
      </c>
      <c r="H557" s="163"/>
    </row>
    <row r="558" spans="1:8" x14ac:dyDescent="0.35">
      <c r="A558" s="71" t="s">
        <v>898</v>
      </c>
      <c r="B558" s="83" t="s">
        <v>741</v>
      </c>
      <c r="C558" s="84"/>
      <c r="D558" s="74" t="s">
        <v>790</v>
      </c>
      <c r="E558" s="170" t="str">
        <f>LOWER(Table134[[#This Row],[Group]])</f>
        <v>cancer exclusion</v>
      </c>
      <c r="F558" s="74" t="str">
        <f>PROPER(Table134[[#This Row],[Group2]])</f>
        <v>Cancer Exclusion</v>
      </c>
      <c r="G558" s="215"/>
      <c r="H558" s="163"/>
    </row>
    <row r="559" spans="1:8" x14ac:dyDescent="0.35">
      <c r="A559" s="71" t="s">
        <v>455</v>
      </c>
      <c r="B559" s="72" t="s">
        <v>741</v>
      </c>
      <c r="C559" s="73"/>
      <c r="D559" s="74" t="s">
        <v>9</v>
      </c>
      <c r="E559" s="170" t="str">
        <f>LOWER(Table134[[#This Row],[Group]])</f>
        <v>aids/hiv antiretrovirals</v>
      </c>
      <c r="F559" s="74" t="s">
        <v>1101</v>
      </c>
      <c r="G559" s="167" t="s">
        <v>6</v>
      </c>
      <c r="H559" s="163"/>
    </row>
    <row r="560" spans="1:8" x14ac:dyDescent="0.35">
      <c r="A560" s="139" t="s">
        <v>1015</v>
      </c>
      <c r="B560" s="127" t="s">
        <v>741</v>
      </c>
      <c r="C560" s="114"/>
      <c r="D560" s="114" t="s">
        <v>1097</v>
      </c>
      <c r="E560" s="186" t="str">
        <f>LOWER(Table134[[#This Row],[Group]])</f>
        <v>platelet disorder drugs</v>
      </c>
      <c r="F560" s="207" t="str">
        <f>PROPER(Table134[[#This Row],[Group2]])</f>
        <v>Platelet Disorder Drugs</v>
      </c>
      <c r="G560" s="167"/>
      <c r="H560" s="163"/>
    </row>
    <row r="561" spans="1:8" x14ac:dyDescent="0.35">
      <c r="A561" s="90" t="s">
        <v>456</v>
      </c>
      <c r="B561" s="91" t="s">
        <v>748</v>
      </c>
      <c r="C561" s="92"/>
      <c r="D561" s="93" t="s">
        <v>75</v>
      </c>
      <c r="E561" s="178" t="str">
        <f>LOWER(Table134[[#This Row],[Group]])</f>
        <v>calcitonin gene-related peptide (cgrp) antagonists</v>
      </c>
      <c r="F561" s="93" t="str">
        <f>PROPER(Table134[[#This Row],[Group2]])</f>
        <v>Calcitonin Gene-Related Peptide (Cgrp) Antagonists</v>
      </c>
      <c r="G561" s="214" t="s">
        <v>6</v>
      </c>
      <c r="H561" s="163"/>
    </row>
    <row r="562" spans="1:8" x14ac:dyDescent="0.35">
      <c r="A562" s="78" t="s">
        <v>457</v>
      </c>
      <c r="B562" s="79" t="s">
        <v>748</v>
      </c>
      <c r="C562" s="80"/>
      <c r="D562" s="77" t="s">
        <v>34</v>
      </c>
      <c r="E562" s="171" t="str">
        <f>LOWER(Table134[[#This Row],[Group]])</f>
        <v>immunomodulating drugs</v>
      </c>
      <c r="F562" s="77" t="str">
        <f>PROPER(Table134[[#This Row],[Group2]])</f>
        <v>Immunomodulating Drugs</v>
      </c>
      <c r="G562" s="210" t="s">
        <v>6</v>
      </c>
      <c r="H562" s="163"/>
    </row>
    <row r="563" spans="1:8" ht="23" x14ac:dyDescent="0.35">
      <c r="A563" s="71" t="s">
        <v>458</v>
      </c>
      <c r="B563" s="72" t="s">
        <v>741</v>
      </c>
      <c r="C563" s="73"/>
      <c r="D563" s="88" t="s">
        <v>43</v>
      </c>
      <c r="E563" s="172" t="str">
        <f>LOWER(Table134[[#This Row],[Group]])</f>
        <v>vasodilator antihypertensive drugs/pulmanory arterial hypertension</v>
      </c>
      <c r="F563" s="74" t="str">
        <f>PROPER(Table134[[#This Row],[Group2]])</f>
        <v>Vasodilator Antihypertensive Drugs/Pulmanory Arterial Hypertension</v>
      </c>
      <c r="G563" s="209" t="s">
        <v>22</v>
      </c>
      <c r="H563" s="163"/>
    </row>
    <row r="564" spans="1:8" x14ac:dyDescent="0.35">
      <c r="A564" s="71" t="s">
        <v>899</v>
      </c>
      <c r="B564" s="72" t="s">
        <v>741</v>
      </c>
      <c r="C564" s="73"/>
      <c r="D564" s="74" t="s">
        <v>790</v>
      </c>
      <c r="E564" s="170" t="str">
        <f>LOWER(Table134[[#This Row],[Group]])</f>
        <v>cancer exclusion</v>
      </c>
      <c r="F564" s="74" t="str">
        <f>PROPER(Table134[[#This Row],[Group2]])</f>
        <v>Cancer Exclusion</v>
      </c>
      <c r="G564" s="211"/>
      <c r="H564" s="163"/>
    </row>
    <row r="565" spans="1:8" x14ac:dyDescent="0.35">
      <c r="A565" s="78" t="s">
        <v>459</v>
      </c>
      <c r="B565" s="79" t="s">
        <v>748</v>
      </c>
      <c r="C565" s="80"/>
      <c r="D565" s="77" t="s">
        <v>16</v>
      </c>
      <c r="E565" s="171" t="str">
        <f>LOWER(Table134[[#This Row],[Group]])</f>
        <v>drugs affecting the immune response</v>
      </c>
      <c r="F565" s="77" t="str">
        <f>PROPER(Table134[[#This Row],[Group2]])</f>
        <v>Drugs Affecting The Immune Response</v>
      </c>
      <c r="G565" s="210" t="s">
        <v>22</v>
      </c>
      <c r="H565" s="163"/>
    </row>
    <row r="566" spans="1:8" x14ac:dyDescent="0.35">
      <c r="A566" s="71" t="s">
        <v>460</v>
      </c>
      <c r="B566" s="72" t="s">
        <v>741</v>
      </c>
      <c r="C566" s="73"/>
      <c r="D566" s="74" t="s">
        <v>21</v>
      </c>
      <c r="E566" s="170" t="str">
        <f>LOWER(Table134[[#This Row],[Group]])</f>
        <v>neurodegenerative conditions</v>
      </c>
      <c r="F566" s="74" t="str">
        <f>PROPER(Table134[[#This Row],[Group2]])</f>
        <v>Neurodegenerative Conditions</v>
      </c>
      <c r="G566" s="167" t="s">
        <v>22</v>
      </c>
      <c r="H566" s="163"/>
    </row>
    <row r="567" spans="1:8" x14ac:dyDescent="0.35">
      <c r="A567" s="90" t="s">
        <v>461</v>
      </c>
      <c r="B567" s="91" t="s">
        <v>748</v>
      </c>
      <c r="C567" s="92"/>
      <c r="D567" s="93" t="s">
        <v>27</v>
      </c>
      <c r="E567" s="178" t="str">
        <f>LOWER(Table134[[#This Row],[Group]])</f>
        <v>protein kinase inhibitors</v>
      </c>
      <c r="F567" s="93" t="str">
        <f>PROPER(Table134[[#This Row],[Group2]])</f>
        <v>Protein Kinase Inhibitors</v>
      </c>
      <c r="G567" s="214" t="s">
        <v>6</v>
      </c>
      <c r="H567" s="163"/>
    </row>
    <row r="568" spans="1:8" x14ac:dyDescent="0.35">
      <c r="A568" s="71" t="s">
        <v>462</v>
      </c>
      <c r="B568" s="72" t="s">
        <v>741</v>
      </c>
      <c r="C568" s="73"/>
      <c r="D568" s="74" t="s">
        <v>9</v>
      </c>
      <c r="E568" s="170" t="str">
        <f>LOWER(Table134[[#This Row],[Group]])</f>
        <v>aids/hiv antiretrovirals</v>
      </c>
      <c r="F568" s="74" t="s">
        <v>1101</v>
      </c>
      <c r="G568" s="167" t="s">
        <v>6</v>
      </c>
      <c r="H568" s="163"/>
    </row>
    <row r="569" spans="1:8" ht="184" x14ac:dyDescent="0.35">
      <c r="A569" s="78" t="s">
        <v>463</v>
      </c>
      <c r="B569" s="79" t="s">
        <v>742</v>
      </c>
      <c r="C569" s="80" t="s">
        <v>1077</v>
      </c>
      <c r="D569" s="77" t="s">
        <v>14</v>
      </c>
      <c r="E569" s="171" t="str">
        <f>LOWER(Table134[[#This Row],[Group]])</f>
        <v>cytokine modulators</v>
      </c>
      <c r="F569" s="77" t="str">
        <f>PROPER(Table134[[#This Row],[Group2]])</f>
        <v>Cytokine Modulators</v>
      </c>
      <c r="G569" s="210" t="s">
        <v>6</v>
      </c>
      <c r="H569" s="163"/>
    </row>
    <row r="570" spans="1:8" x14ac:dyDescent="0.35">
      <c r="A570" s="78" t="s">
        <v>464</v>
      </c>
      <c r="B570" s="79" t="s">
        <v>748</v>
      </c>
      <c r="C570" s="80"/>
      <c r="D570" s="77" t="s">
        <v>84</v>
      </c>
      <c r="E570" s="171" t="str">
        <f>LOWER(Table134[[#This Row],[Group]])</f>
        <v>platelet disorder drugs</v>
      </c>
      <c r="F570" s="77" t="str">
        <f>PROPER(Table134[[#This Row],[Group2]])</f>
        <v>Platelet Disorder Drugs</v>
      </c>
      <c r="G570" s="210" t="s">
        <v>6</v>
      </c>
      <c r="H570" s="163"/>
    </row>
    <row r="571" spans="1:8" ht="23" x14ac:dyDescent="0.35">
      <c r="A571" s="78" t="s">
        <v>465</v>
      </c>
      <c r="B571" s="79" t="s">
        <v>742</v>
      </c>
      <c r="C571" s="80" t="s">
        <v>779</v>
      </c>
      <c r="D571" s="77" t="s">
        <v>34</v>
      </c>
      <c r="E571" s="171" t="str">
        <f>LOWER(Table134[[#This Row],[Group]])</f>
        <v>immunomodulating drugs</v>
      </c>
      <c r="F571" s="77" t="str">
        <f>PROPER(Table134[[#This Row],[Group2]])</f>
        <v>Immunomodulating Drugs</v>
      </c>
      <c r="G571" s="210" t="s">
        <v>6</v>
      </c>
      <c r="H571" s="163"/>
    </row>
    <row r="572" spans="1:8" x14ac:dyDescent="0.35">
      <c r="A572" s="116" t="s">
        <v>466</v>
      </c>
      <c r="B572" s="126" t="s">
        <v>741</v>
      </c>
      <c r="C572" s="73"/>
      <c r="D572" s="74" t="s">
        <v>70</v>
      </c>
      <c r="E572" s="170" t="str">
        <f>LOWER(Table134[[#This Row],[Group]])</f>
        <v>viral hepatitis (b&amp;c) &amp; respiratory syncytial virus</v>
      </c>
      <c r="F572" s="74" t="str">
        <f>PROPER(Table134[[#This Row],[Group2]])</f>
        <v>Viral Hepatitis (B&amp;C) &amp; Respiratory Syncytial Virus</v>
      </c>
      <c r="G572" s="167" t="s">
        <v>6</v>
      </c>
      <c r="H572" s="163"/>
    </row>
    <row r="573" spans="1:8" ht="23" x14ac:dyDescent="0.35">
      <c r="A573" s="100" t="s">
        <v>467</v>
      </c>
      <c r="B573" s="101" t="s">
        <v>748</v>
      </c>
      <c r="C573" s="80"/>
      <c r="D573" s="77" t="s">
        <v>57</v>
      </c>
      <c r="E573" s="171" t="str">
        <f>LOWER(Table134[[#This Row],[Group]])</f>
        <v>drugs used in hypoplastic, haemolytic, and renal anaemias</v>
      </c>
      <c r="F573" s="77" t="str">
        <f>PROPER(Table134[[#This Row],[Group2]])</f>
        <v>Drugs Used In Hypoplastic, Haemolytic, And Renal Anaemias</v>
      </c>
      <c r="G573" s="210" t="s">
        <v>6</v>
      </c>
      <c r="H573" s="163"/>
    </row>
    <row r="574" spans="1:8" x14ac:dyDescent="0.35">
      <c r="A574" s="78" t="s">
        <v>468</v>
      </c>
      <c r="B574" s="79" t="s">
        <v>741</v>
      </c>
      <c r="C574" s="80"/>
      <c r="D574" s="121" t="s">
        <v>34</v>
      </c>
      <c r="E574" s="191" t="str">
        <f>LOWER(Table134[[#This Row],[Group]])</f>
        <v>immunomodulating drugs</v>
      </c>
      <c r="F574" s="121" t="str">
        <f>PROPER(Table134[[#This Row],[Group2]])</f>
        <v>Immunomodulating Drugs</v>
      </c>
      <c r="G574" s="221" t="s">
        <v>6</v>
      </c>
      <c r="H574" s="163"/>
    </row>
    <row r="575" spans="1:8" x14ac:dyDescent="0.35">
      <c r="A575" s="71" t="s">
        <v>900</v>
      </c>
      <c r="B575" s="72" t="s">
        <v>741</v>
      </c>
      <c r="C575" s="73"/>
      <c r="D575" s="74" t="s">
        <v>790</v>
      </c>
      <c r="E575" s="170" t="str">
        <f>LOWER(Table134[[#This Row],[Group]])</f>
        <v>cancer exclusion</v>
      </c>
      <c r="F575" s="74" t="str">
        <f>PROPER(Table134[[#This Row],[Group2]])</f>
        <v>Cancer Exclusion</v>
      </c>
      <c r="G575" s="217"/>
      <c r="H575" s="163"/>
    </row>
    <row r="576" spans="1:8" x14ac:dyDescent="0.35">
      <c r="A576" s="139" t="s">
        <v>1016</v>
      </c>
      <c r="B576" s="127" t="s">
        <v>741</v>
      </c>
      <c r="C576" s="114"/>
      <c r="D576" s="129"/>
      <c r="E576" s="173" t="str">
        <f>LOWER(Table134[[#This Row],[Group]])</f>
        <v/>
      </c>
      <c r="F576" s="207" t="s">
        <v>1099</v>
      </c>
      <c r="G576" s="167"/>
      <c r="H576" s="163"/>
    </row>
    <row r="577" spans="1:8" ht="23" x14ac:dyDescent="0.35">
      <c r="A577" s="71" t="s">
        <v>469</v>
      </c>
      <c r="B577" s="72" t="s">
        <v>741</v>
      </c>
      <c r="C577" s="73" t="s">
        <v>26</v>
      </c>
      <c r="D577" s="88" t="s">
        <v>27</v>
      </c>
      <c r="E577" s="172" t="str">
        <f>LOWER(Table134[[#This Row],[Group]])</f>
        <v>protein kinase inhibitors</v>
      </c>
      <c r="F577" s="74" t="str">
        <f>PROPER(Table134[[#This Row],[Group2]])</f>
        <v>Protein Kinase Inhibitors</v>
      </c>
      <c r="G577" s="209" t="s">
        <v>6</v>
      </c>
      <c r="H577" s="163"/>
    </row>
    <row r="578" spans="1:8" x14ac:dyDescent="0.35">
      <c r="A578" s="82" t="s">
        <v>470</v>
      </c>
      <c r="B578" s="83" t="s">
        <v>741</v>
      </c>
      <c r="C578" s="84"/>
      <c r="D578" s="85" t="s">
        <v>348</v>
      </c>
      <c r="E578" s="179" t="str">
        <f>LOWER(Table134[[#This Row],[Group]])</f>
        <v>drugs for myelodysplastic syndrome</v>
      </c>
      <c r="F578" s="85" t="str">
        <f>PROPER(Table134[[#This Row],[Group2]])</f>
        <v>Drugs For Myelodysplastic Syndrome</v>
      </c>
      <c r="G578" s="214" t="s">
        <v>6</v>
      </c>
      <c r="H578" s="163"/>
    </row>
    <row r="579" spans="1:8" x14ac:dyDescent="0.35">
      <c r="A579" s="90" t="s">
        <v>471</v>
      </c>
      <c r="B579" s="91" t="s">
        <v>748</v>
      </c>
      <c r="C579" s="92"/>
      <c r="D579" s="93" t="s">
        <v>41</v>
      </c>
      <c r="E579" s="178" t="str">
        <f>LOWER(Table134[[#This Row],[Group]])</f>
        <v>covid</v>
      </c>
      <c r="F579" s="93" t="str">
        <f>PROPER(Table134[[#This Row],[Group2]])</f>
        <v>Covid</v>
      </c>
      <c r="G579" s="214" t="s">
        <v>6</v>
      </c>
      <c r="H579" s="163"/>
    </row>
    <row r="580" spans="1:8" x14ac:dyDescent="0.35">
      <c r="A580" s="71" t="s">
        <v>901</v>
      </c>
      <c r="B580" s="83" t="s">
        <v>741</v>
      </c>
      <c r="C580" s="84"/>
      <c r="D580" s="74" t="s">
        <v>790</v>
      </c>
      <c r="E580" s="170" t="str">
        <f>LOWER(Table134[[#This Row],[Group]])</f>
        <v>cancer exclusion</v>
      </c>
      <c r="F580" s="74" t="str">
        <f>PROPER(Table134[[#This Row],[Group2]])</f>
        <v>Cancer Exclusion</v>
      </c>
      <c r="G580" s="215"/>
      <c r="H580" s="163"/>
    </row>
    <row r="581" spans="1:8" ht="23" x14ac:dyDescent="0.35">
      <c r="A581" s="71" t="s">
        <v>472</v>
      </c>
      <c r="B581" s="72" t="s">
        <v>741</v>
      </c>
      <c r="C581" s="73" t="s">
        <v>107</v>
      </c>
      <c r="D581" s="88" t="s">
        <v>40</v>
      </c>
      <c r="E581" s="172" t="str">
        <f>LOWER(Table134[[#This Row],[Group]])</f>
        <v>drugs used in metabolic disorders</v>
      </c>
      <c r="F581" s="74" t="str">
        <f>PROPER(Table134[[#This Row],[Group2]])</f>
        <v>Drugs Used In Metabolic Disorders</v>
      </c>
      <c r="G581" s="209" t="s">
        <v>6</v>
      </c>
      <c r="H581" s="163"/>
    </row>
    <row r="582" spans="1:8" x14ac:dyDescent="0.35">
      <c r="A582" s="139" t="s">
        <v>1017</v>
      </c>
      <c r="B582" s="127" t="s">
        <v>741</v>
      </c>
      <c r="C582" s="114"/>
      <c r="D582" s="114" t="s">
        <v>1061</v>
      </c>
      <c r="E582" s="186" t="str">
        <f>LOWER(Table134[[#This Row],[Group]])</f>
        <v>neuromuscular disorders</v>
      </c>
      <c r="F582" s="207" t="str">
        <f>PROPER(Table134[[#This Row],[Group2]])</f>
        <v>Neuromuscular Disorders</v>
      </c>
      <c r="G582" s="167"/>
      <c r="H582" s="163"/>
    </row>
    <row r="583" spans="1:8" x14ac:dyDescent="0.35">
      <c r="A583" s="122" t="s">
        <v>473</v>
      </c>
      <c r="B583" s="123" t="s">
        <v>748</v>
      </c>
      <c r="C583" s="115"/>
      <c r="D583" s="89" t="s">
        <v>14</v>
      </c>
      <c r="E583" s="175" t="str">
        <f>LOWER(Table134[[#This Row],[Group]])</f>
        <v>cytokine modulators</v>
      </c>
      <c r="F583" s="89" t="str">
        <f>PROPER(Table134[[#This Row],[Group2]])</f>
        <v>Cytokine Modulators</v>
      </c>
      <c r="G583" s="210" t="s">
        <v>6</v>
      </c>
      <c r="H583" s="163"/>
    </row>
    <row r="584" spans="1:8" x14ac:dyDescent="0.35">
      <c r="A584" s="139" t="s">
        <v>1018</v>
      </c>
      <c r="B584" s="127" t="s">
        <v>741</v>
      </c>
      <c r="C584" s="128"/>
      <c r="D584" s="129" t="s">
        <v>790</v>
      </c>
      <c r="E584" s="173" t="str">
        <f>LOWER(Table134[[#This Row],[Group]])</f>
        <v>cancer exclusion</v>
      </c>
      <c r="F584" s="129" t="str">
        <f>PROPER(Table134[[#This Row],[Group2]])</f>
        <v>Cancer Exclusion</v>
      </c>
      <c r="G584" s="167"/>
      <c r="H584" s="163"/>
    </row>
    <row r="585" spans="1:8" x14ac:dyDescent="0.35">
      <c r="A585" s="71" t="s">
        <v>474</v>
      </c>
      <c r="B585" s="72" t="s">
        <v>741</v>
      </c>
      <c r="C585" s="73"/>
      <c r="D585" s="99" t="s">
        <v>14</v>
      </c>
      <c r="E585" s="180" t="str">
        <f>LOWER(Table134[[#This Row],[Group]])</f>
        <v>cytokine modulators</v>
      </c>
      <c r="F585" s="99" t="str">
        <f>PROPER(Table134[[#This Row],[Group2]])</f>
        <v>Cytokine Modulators</v>
      </c>
      <c r="G585" s="167" t="s">
        <v>6</v>
      </c>
      <c r="H585" s="163"/>
    </row>
    <row r="586" spans="1:8" x14ac:dyDescent="0.35">
      <c r="A586" s="71" t="s">
        <v>475</v>
      </c>
      <c r="B586" s="72" t="s">
        <v>741</v>
      </c>
      <c r="C586" s="96"/>
      <c r="D586" s="74" t="s">
        <v>31</v>
      </c>
      <c r="E586" s="170" t="str">
        <f>LOWER(Table134[[#This Row],[Group]])</f>
        <v>lysosomal storage disorder drugs</v>
      </c>
      <c r="F586" s="74" t="str">
        <f>PROPER(Table134[[#This Row],[Group2]])</f>
        <v>Lysosomal Storage Disorder Drugs</v>
      </c>
      <c r="G586" s="167" t="s">
        <v>6</v>
      </c>
      <c r="H586" s="163"/>
    </row>
    <row r="587" spans="1:8" x14ac:dyDescent="0.35">
      <c r="A587" s="139" t="s">
        <v>1019</v>
      </c>
      <c r="B587" s="127" t="s">
        <v>741</v>
      </c>
      <c r="C587" s="114"/>
      <c r="D587" s="114" t="s">
        <v>1087</v>
      </c>
      <c r="E587" s="186" t="str">
        <f>LOWER(Table134[[#This Row],[Group]])</f>
        <v>allergic emergencies</v>
      </c>
      <c r="F587" s="207" t="str">
        <f>PROPER(Table134[[#This Row],[Group2]])</f>
        <v>Allergic Emergencies</v>
      </c>
      <c r="G587" s="167"/>
      <c r="H587" s="163"/>
    </row>
    <row r="588" spans="1:8" ht="34.5" x14ac:dyDescent="0.35">
      <c r="A588" s="78" t="s">
        <v>476</v>
      </c>
      <c r="B588" s="79" t="s">
        <v>742</v>
      </c>
      <c r="C588" s="80" t="s">
        <v>780</v>
      </c>
      <c r="D588" s="77" t="s">
        <v>14</v>
      </c>
      <c r="E588" s="171" t="str">
        <f>LOWER(Table134[[#This Row],[Group]])</f>
        <v>cytokine modulators</v>
      </c>
      <c r="F588" s="77" t="str">
        <f>PROPER(Table134[[#This Row],[Group2]])</f>
        <v>Cytokine Modulators</v>
      </c>
      <c r="G588" s="210" t="s">
        <v>6</v>
      </c>
      <c r="H588" s="163"/>
    </row>
    <row r="589" spans="1:8" x14ac:dyDescent="0.35">
      <c r="A589" s="139" t="s">
        <v>1020</v>
      </c>
      <c r="B589" s="127" t="s">
        <v>741</v>
      </c>
      <c r="C589" s="114"/>
      <c r="D589" s="114" t="s">
        <v>1090</v>
      </c>
      <c r="E589" s="186" t="str">
        <f>LOWER(Table134[[#This Row],[Group]])</f>
        <v>drugs used in metabolic disorders</v>
      </c>
      <c r="F589" s="207" t="str">
        <f>PROPER(Table134[[#This Row],[Group2]])</f>
        <v>Drugs Used In Metabolic Disorders</v>
      </c>
      <c r="G589" s="167"/>
      <c r="H589" s="163"/>
    </row>
    <row r="590" spans="1:8" ht="23" x14ac:dyDescent="0.35">
      <c r="A590" s="71" t="s">
        <v>477</v>
      </c>
      <c r="B590" s="72" t="s">
        <v>741</v>
      </c>
      <c r="C590" s="96"/>
      <c r="D590" s="74" t="s">
        <v>43</v>
      </c>
      <c r="E590" s="170" t="str">
        <f>LOWER(Table134[[#This Row],[Group]])</f>
        <v>vasodilator antihypertensive drugs/pulmanory arterial hypertension</v>
      </c>
      <c r="F590" s="74" t="str">
        <f>PROPER(Table134[[#This Row],[Group2]])</f>
        <v>Vasodilator Antihypertensive Drugs/Pulmanory Arterial Hypertension</v>
      </c>
      <c r="G590" s="167" t="s">
        <v>22</v>
      </c>
      <c r="H590" s="163"/>
    </row>
    <row r="591" spans="1:8" x14ac:dyDescent="0.35">
      <c r="A591" s="139" t="s">
        <v>1021</v>
      </c>
      <c r="B591" s="127" t="s">
        <v>741</v>
      </c>
      <c r="C591" s="128"/>
      <c r="D591" s="129" t="s">
        <v>790</v>
      </c>
      <c r="E591" s="173" t="str">
        <f>LOWER(Table134[[#This Row],[Group]])</f>
        <v>cancer exclusion</v>
      </c>
      <c r="F591" s="129" t="str">
        <f>PROPER(Table134[[#This Row],[Group2]])</f>
        <v>Cancer Exclusion</v>
      </c>
      <c r="G591" s="167"/>
      <c r="H591" s="163"/>
    </row>
    <row r="592" spans="1:8" x14ac:dyDescent="0.35">
      <c r="A592" s="71" t="s">
        <v>902</v>
      </c>
      <c r="B592" s="72" t="s">
        <v>741</v>
      </c>
      <c r="C592" s="96"/>
      <c r="D592" s="74" t="s">
        <v>790</v>
      </c>
      <c r="E592" s="170" t="str">
        <f>LOWER(Table134[[#This Row],[Group]])</f>
        <v>cancer exclusion</v>
      </c>
      <c r="F592" s="74" t="str">
        <f>PROPER(Table134[[#This Row],[Group2]])</f>
        <v>Cancer Exclusion</v>
      </c>
      <c r="G592" s="211"/>
      <c r="H592" s="163"/>
    </row>
    <row r="593" spans="1:8" x14ac:dyDescent="0.35">
      <c r="A593" s="71" t="s">
        <v>478</v>
      </c>
      <c r="B593" s="72" t="s">
        <v>741</v>
      </c>
      <c r="C593" s="96"/>
      <c r="D593" s="88" t="s">
        <v>479</v>
      </c>
      <c r="E593" s="172" t="str">
        <f>LOWER(Table134[[#This Row],[Group]])</f>
        <v>neurofibromatosis</v>
      </c>
      <c r="F593" s="74" t="str">
        <f>PROPER(Table134[[#This Row],[Group2]])</f>
        <v>Neurofibromatosis</v>
      </c>
      <c r="G593" s="209" t="s">
        <v>6</v>
      </c>
      <c r="H593" s="163"/>
    </row>
    <row r="594" spans="1:8" x14ac:dyDescent="0.35">
      <c r="A594" s="139" t="s">
        <v>1022</v>
      </c>
      <c r="B594" s="127" t="s">
        <v>741</v>
      </c>
      <c r="C594" s="114"/>
      <c r="D594" s="114" t="s">
        <v>1090</v>
      </c>
      <c r="E594" s="186" t="str">
        <f>LOWER(Table134[[#This Row],[Group]])</f>
        <v>drugs used in metabolic disorders</v>
      </c>
      <c r="F594" s="207" t="str">
        <f>PROPER(Table134[[#This Row],[Group2]])</f>
        <v>Drugs Used In Metabolic Disorders</v>
      </c>
      <c r="G594" s="167"/>
      <c r="H594" s="163"/>
    </row>
    <row r="595" spans="1:8" x14ac:dyDescent="0.35">
      <c r="A595" s="139" t="s">
        <v>1023</v>
      </c>
      <c r="B595" s="127" t="s">
        <v>741</v>
      </c>
      <c r="C595" s="128"/>
      <c r="D595" s="129" t="s">
        <v>790</v>
      </c>
      <c r="E595" s="173" t="str">
        <f>LOWER(Table134[[#This Row],[Group]])</f>
        <v>cancer exclusion</v>
      </c>
      <c r="F595" s="129" t="str">
        <f>PROPER(Table134[[#This Row],[Group2]])</f>
        <v>Cancer Exclusion</v>
      </c>
      <c r="G595" s="167"/>
      <c r="H595" s="163"/>
    </row>
    <row r="596" spans="1:8" x14ac:dyDescent="0.35">
      <c r="A596" s="71" t="s">
        <v>480</v>
      </c>
      <c r="B596" s="72" t="s">
        <v>741</v>
      </c>
      <c r="C596" s="73"/>
      <c r="D596" s="108" t="s">
        <v>40</v>
      </c>
      <c r="E596" s="174" t="str">
        <f>LOWER(Table134[[#This Row],[Group]])</f>
        <v>drugs used in metabolic disorders</v>
      </c>
      <c r="F596" s="108" t="str">
        <f>PROPER(Table134[[#This Row],[Group2]])</f>
        <v>Drugs Used In Metabolic Disorders</v>
      </c>
      <c r="G596" s="219" t="s">
        <v>22</v>
      </c>
      <c r="H596" s="163"/>
    </row>
    <row r="597" spans="1:8" x14ac:dyDescent="0.35">
      <c r="A597" s="71" t="s">
        <v>481</v>
      </c>
      <c r="B597" s="72" t="s">
        <v>741</v>
      </c>
      <c r="C597" s="73"/>
      <c r="D597" s="74" t="s">
        <v>11</v>
      </c>
      <c r="E597" s="170" t="str">
        <f>LOWER(Table134[[#This Row],[Group]])</f>
        <v>drugs affecting bone metabolism</v>
      </c>
      <c r="F597" s="74" t="str">
        <f>PROPER(Table134[[#This Row],[Group2]])</f>
        <v>Drugs Affecting Bone Metabolism</v>
      </c>
      <c r="G597" s="167" t="s">
        <v>6</v>
      </c>
      <c r="H597" s="163"/>
    </row>
    <row r="598" spans="1:8" x14ac:dyDescent="0.35">
      <c r="A598" s="71" t="s">
        <v>482</v>
      </c>
      <c r="B598" s="72" t="s">
        <v>741</v>
      </c>
      <c r="C598" s="73"/>
      <c r="D598" s="74" t="s">
        <v>14</v>
      </c>
      <c r="E598" s="170" t="str">
        <f>LOWER(Table134[[#This Row],[Group]])</f>
        <v>cytokine modulators</v>
      </c>
      <c r="F598" s="74" t="str">
        <f>PROPER(Table134[[#This Row],[Group2]])</f>
        <v>Cytokine Modulators</v>
      </c>
      <c r="G598" s="167" t="s">
        <v>6</v>
      </c>
      <c r="H598" s="163"/>
    </row>
    <row r="599" spans="1:8" x14ac:dyDescent="0.35">
      <c r="A599" s="139" t="s">
        <v>1024</v>
      </c>
      <c r="B599" s="127" t="s">
        <v>741</v>
      </c>
      <c r="C599" s="114"/>
      <c r="D599" s="114" t="s">
        <v>433</v>
      </c>
      <c r="E599" s="186" t="str">
        <f>LOWER(Table134[[#This Row],[Group]])</f>
        <v>atmp</v>
      </c>
      <c r="F599" s="207" t="s">
        <v>433</v>
      </c>
      <c r="G599" s="167"/>
      <c r="H599" s="163"/>
    </row>
    <row r="600" spans="1:8" ht="23" x14ac:dyDescent="0.35">
      <c r="A600" s="139" t="s">
        <v>1025</v>
      </c>
      <c r="B600" s="127" t="s">
        <v>1056</v>
      </c>
      <c r="C600" s="129" t="s">
        <v>1117</v>
      </c>
      <c r="D600" s="129" t="s">
        <v>1072</v>
      </c>
      <c r="E600" s="173" t="str">
        <f>LOWER(Table134[[#This Row],[Group]])</f>
        <v>long acting antibody</v>
      </c>
      <c r="F600" s="129" t="str">
        <f>PROPER(Table134[[#This Row],[Group2]])</f>
        <v>Long Acting Antibody</v>
      </c>
      <c r="G600" s="167"/>
      <c r="H600" s="163"/>
    </row>
    <row r="601" spans="1:8" x14ac:dyDescent="0.35">
      <c r="A601" s="71" t="s">
        <v>483</v>
      </c>
      <c r="B601" s="72" t="s">
        <v>741</v>
      </c>
      <c r="C601" s="96"/>
      <c r="D601" s="88" t="s">
        <v>484</v>
      </c>
      <c r="E601" s="172" t="str">
        <f>LOWER(Table134[[#This Row],[Group]])</f>
        <v>immunomodulating drugs</v>
      </c>
      <c r="F601" s="74" t="str">
        <f>PROPER(Table134[[#This Row],[Group2]])</f>
        <v>Immunomodulating Drugs</v>
      </c>
      <c r="G601" s="209" t="s">
        <v>6</v>
      </c>
      <c r="H601" s="163"/>
    </row>
    <row r="602" spans="1:8" ht="34.5" x14ac:dyDescent="0.35">
      <c r="A602" s="78" t="s">
        <v>485</v>
      </c>
      <c r="B602" s="79" t="s">
        <v>742</v>
      </c>
      <c r="C602" s="80" t="s">
        <v>781</v>
      </c>
      <c r="D602" s="77" t="s">
        <v>16</v>
      </c>
      <c r="E602" s="171" t="str">
        <f>LOWER(Table134[[#This Row],[Group]])</f>
        <v>drugs affecting the immune response</v>
      </c>
      <c r="F602" s="77" t="str">
        <f>PROPER(Table134[[#This Row],[Group2]])</f>
        <v>Drugs Affecting The Immune Response</v>
      </c>
      <c r="G602" s="210" t="s">
        <v>486</v>
      </c>
      <c r="H602" s="163"/>
    </row>
    <row r="603" spans="1:8" x14ac:dyDescent="0.35">
      <c r="A603" s="71" t="s">
        <v>716</v>
      </c>
      <c r="B603" s="72" t="s">
        <v>741</v>
      </c>
      <c r="C603" s="73"/>
      <c r="D603" s="88" t="s">
        <v>433</v>
      </c>
      <c r="E603" s="172" t="str">
        <f>LOWER(Table134[[#This Row],[Group]])</f>
        <v>atmp</v>
      </c>
      <c r="F603" s="74" t="s">
        <v>433</v>
      </c>
      <c r="G603" s="209"/>
      <c r="H603" s="163"/>
    </row>
    <row r="604" spans="1:8" x14ac:dyDescent="0.35">
      <c r="A604" s="71" t="s">
        <v>487</v>
      </c>
      <c r="B604" s="72" t="s">
        <v>741</v>
      </c>
      <c r="C604" s="73" t="s">
        <v>488</v>
      </c>
      <c r="D604" s="108" t="s">
        <v>40</v>
      </c>
      <c r="E604" s="174" t="str">
        <f>LOWER(Table134[[#This Row],[Group]])</f>
        <v>drugs used in metabolic disorders</v>
      </c>
      <c r="F604" s="108" t="str">
        <f>PROPER(Table134[[#This Row],[Group2]])</f>
        <v>Drugs Used In Metabolic Disorders</v>
      </c>
      <c r="G604" s="219" t="s">
        <v>6</v>
      </c>
      <c r="H604" s="163"/>
    </row>
    <row r="605" spans="1:8" x14ac:dyDescent="0.35">
      <c r="A605" s="71" t="s">
        <v>489</v>
      </c>
      <c r="B605" s="72" t="s">
        <v>741</v>
      </c>
      <c r="C605" s="73" t="s">
        <v>488</v>
      </c>
      <c r="D605" s="86" t="s">
        <v>40</v>
      </c>
      <c r="E605" s="187" t="str">
        <f>LOWER(Table134[[#This Row],[Group]])</f>
        <v>drugs used in metabolic disorders</v>
      </c>
      <c r="F605" s="108" t="str">
        <f>PROPER(Table134[[#This Row],[Group2]])</f>
        <v>Drugs Used In Metabolic Disorders</v>
      </c>
      <c r="G605" s="220" t="s">
        <v>6</v>
      </c>
      <c r="H605" s="163"/>
    </row>
    <row r="606" spans="1:8" x14ac:dyDescent="0.35">
      <c r="A606" s="78" t="s">
        <v>490</v>
      </c>
      <c r="B606" s="79" t="s">
        <v>742</v>
      </c>
      <c r="C606" s="80" t="s">
        <v>491</v>
      </c>
      <c r="D606" s="77" t="s">
        <v>136</v>
      </c>
      <c r="E606" s="171" t="str">
        <f>LOWER(Table134[[#This Row],[Group]])</f>
        <v>hypnotics and anxiolytics</v>
      </c>
      <c r="F606" s="77" t="str">
        <f>PROPER(Table134[[#This Row],[Group2]])</f>
        <v>Hypnotics And Anxiolytics</v>
      </c>
      <c r="G606" s="210" t="s">
        <v>22</v>
      </c>
      <c r="H606" s="163"/>
    </row>
    <row r="607" spans="1:8" ht="23" x14ac:dyDescent="0.35">
      <c r="A607" s="71" t="s">
        <v>492</v>
      </c>
      <c r="B607" s="72" t="s">
        <v>741</v>
      </c>
      <c r="C607" s="73" t="s">
        <v>107</v>
      </c>
      <c r="D607" s="88" t="s">
        <v>40</v>
      </c>
      <c r="E607" s="172" t="str">
        <f>LOWER(Table134[[#This Row],[Group]])</f>
        <v>drugs used in metabolic disorders</v>
      </c>
      <c r="F607" s="74" t="str">
        <f>PROPER(Table134[[#This Row],[Group2]])</f>
        <v>Drugs Used In Metabolic Disorders</v>
      </c>
      <c r="G607" s="209" t="s">
        <v>6</v>
      </c>
      <c r="H607" s="163"/>
    </row>
    <row r="608" spans="1:8" x14ac:dyDescent="0.35">
      <c r="A608" s="71" t="s">
        <v>493</v>
      </c>
      <c r="B608" s="72" t="s">
        <v>741</v>
      </c>
      <c r="C608" s="96"/>
      <c r="D608" s="74" t="s">
        <v>494</v>
      </c>
      <c r="E608" s="170" t="str">
        <f>LOWER(Table134[[#This Row],[Group]])</f>
        <v>hearing loss</v>
      </c>
      <c r="F608" s="74" t="str">
        <f>PROPER(Table134[[#This Row],[Group2]])</f>
        <v>Hearing Loss</v>
      </c>
      <c r="G608" s="167" t="s">
        <v>22</v>
      </c>
      <c r="H608" s="163"/>
    </row>
    <row r="609" spans="1:8" x14ac:dyDescent="0.35">
      <c r="A609" s="71" t="s">
        <v>495</v>
      </c>
      <c r="B609" s="72" t="s">
        <v>741</v>
      </c>
      <c r="C609" s="73"/>
      <c r="D609" s="88" t="s">
        <v>70</v>
      </c>
      <c r="E609" s="172" t="str">
        <f>LOWER(Table134[[#This Row],[Group]])</f>
        <v>viral hepatitis (b&amp;c) &amp; respiratory syncytial virus</v>
      </c>
      <c r="F609" s="74" t="str">
        <f>PROPER(Table134[[#This Row],[Group2]])</f>
        <v>Viral Hepatitis (B&amp;C) &amp; Respiratory Syncytial Virus</v>
      </c>
      <c r="G609" s="209" t="s">
        <v>6</v>
      </c>
      <c r="H609" s="163"/>
    </row>
    <row r="610" spans="1:8" ht="23" x14ac:dyDescent="0.35">
      <c r="A610" s="139" t="s">
        <v>1026</v>
      </c>
      <c r="B610" s="127" t="s">
        <v>741</v>
      </c>
      <c r="C610" s="114"/>
      <c r="D610" s="129"/>
      <c r="E610" s="173" t="str">
        <f>LOWER(Table134[[#This Row],[Group]])</f>
        <v/>
      </c>
      <c r="F610" s="128" t="s">
        <v>1083</v>
      </c>
      <c r="G610" s="167"/>
      <c r="H610" s="163"/>
    </row>
    <row r="611" spans="1:8" ht="23" x14ac:dyDescent="0.35">
      <c r="A611" s="139" t="s">
        <v>1027</v>
      </c>
      <c r="B611" s="127" t="s">
        <v>741</v>
      </c>
      <c r="C611" s="114"/>
      <c r="D611" s="129"/>
      <c r="E611" s="173" t="str">
        <f>LOWER(Table134[[#This Row],[Group]])</f>
        <v/>
      </c>
      <c r="F611" s="128" t="s">
        <v>1083</v>
      </c>
      <c r="G611" s="167"/>
      <c r="H611" s="163"/>
    </row>
    <row r="612" spans="1:8" ht="23" x14ac:dyDescent="0.35">
      <c r="A612" s="139" t="s">
        <v>1028</v>
      </c>
      <c r="B612" s="127" t="s">
        <v>741</v>
      </c>
      <c r="C612" s="114"/>
      <c r="D612" s="129"/>
      <c r="E612" s="173" t="str">
        <f>LOWER(Table134[[#This Row],[Group]])</f>
        <v/>
      </c>
      <c r="F612" s="128" t="s">
        <v>1083</v>
      </c>
      <c r="G612" s="167"/>
      <c r="H612" s="163"/>
    </row>
    <row r="613" spans="1:8" x14ac:dyDescent="0.35">
      <c r="A613" s="124" t="s">
        <v>496</v>
      </c>
      <c r="B613" s="125" t="s">
        <v>748</v>
      </c>
      <c r="C613" s="80"/>
      <c r="D613" s="77" t="s">
        <v>136</v>
      </c>
      <c r="E613" s="171" t="str">
        <f>LOWER(Table134[[#This Row],[Group]])</f>
        <v>hypnotics and anxiolytics</v>
      </c>
      <c r="F613" s="77" t="str">
        <f>PROPER(Table134[[#This Row],[Group2]])</f>
        <v>Hypnotics And Anxiolytics</v>
      </c>
      <c r="G613" s="210" t="s">
        <v>22</v>
      </c>
      <c r="H613" s="163"/>
    </row>
    <row r="614" spans="1:8" ht="23" x14ac:dyDescent="0.35">
      <c r="A614" s="154" t="s">
        <v>497</v>
      </c>
      <c r="B614" s="155" t="s">
        <v>748</v>
      </c>
      <c r="C614" s="73"/>
      <c r="D614" s="74" t="s">
        <v>346</v>
      </c>
      <c r="E614" s="170" t="str">
        <f>LOWER(Table134[[#This Row],[Group]])</f>
        <v>growth hormone &amp; growth hormone receptor antagonist</v>
      </c>
      <c r="F614" s="74" t="str">
        <f>PROPER(Table134[[#This Row],[Group2]])</f>
        <v>Growth Hormone &amp; Growth Hormone Receptor Antagonist</v>
      </c>
      <c r="G614" s="167" t="s">
        <v>6</v>
      </c>
      <c r="H614" s="163"/>
    </row>
    <row r="615" spans="1:8" ht="23" x14ac:dyDescent="0.35">
      <c r="A615" s="124" t="s">
        <v>498</v>
      </c>
      <c r="B615" s="125" t="s">
        <v>748</v>
      </c>
      <c r="C615" s="80"/>
      <c r="D615" s="77" t="s">
        <v>346</v>
      </c>
      <c r="E615" s="171" t="str">
        <f>LOWER(Table134[[#This Row],[Group]])</f>
        <v>growth hormone &amp; growth hormone receptor antagonist</v>
      </c>
      <c r="F615" s="77" t="str">
        <f>PROPER(Table134[[#This Row],[Group2]])</f>
        <v>Growth Hormone &amp; Growth Hormone Receptor Antagonist</v>
      </c>
      <c r="G615" s="210" t="s">
        <v>6</v>
      </c>
      <c r="H615" s="163"/>
    </row>
    <row r="616" spans="1:8" ht="23" x14ac:dyDescent="0.35">
      <c r="A616" s="90" t="s">
        <v>499</v>
      </c>
      <c r="B616" s="91" t="s">
        <v>748</v>
      </c>
      <c r="C616" s="92"/>
      <c r="D616" s="93" t="s">
        <v>346</v>
      </c>
      <c r="E616" s="178" t="str">
        <f>LOWER(Table134[[#This Row],[Group]])</f>
        <v>growth hormone &amp; growth hormone receptor antagonist</v>
      </c>
      <c r="F616" s="93" t="str">
        <f>PROPER(Table134[[#This Row],[Group2]])</f>
        <v>Growth Hormone &amp; Growth Hormone Receptor Antagonist</v>
      </c>
      <c r="G616" s="214" t="s">
        <v>6</v>
      </c>
      <c r="H616" s="163"/>
    </row>
    <row r="617" spans="1:8" ht="23" x14ac:dyDescent="0.35">
      <c r="A617" s="71" t="s">
        <v>500</v>
      </c>
      <c r="B617" s="72" t="s">
        <v>741</v>
      </c>
      <c r="C617" s="73" t="s">
        <v>26</v>
      </c>
      <c r="D617" s="74" t="s">
        <v>27</v>
      </c>
      <c r="E617" s="170" t="str">
        <f>LOWER(Table134[[#This Row],[Group]])</f>
        <v>protein kinase inhibitors</v>
      </c>
      <c r="F617" s="74" t="str">
        <f>PROPER(Table134[[#This Row],[Group2]])</f>
        <v>Protein Kinase Inhibitors</v>
      </c>
      <c r="G617" s="167" t="s">
        <v>6</v>
      </c>
      <c r="H617" s="163"/>
    </row>
    <row r="618" spans="1:8" ht="23" x14ac:dyDescent="0.35">
      <c r="A618" s="78" t="s">
        <v>903</v>
      </c>
      <c r="B618" s="79" t="s">
        <v>741</v>
      </c>
      <c r="C618" s="80"/>
      <c r="D618" s="97" t="s">
        <v>905</v>
      </c>
      <c r="E618" s="176" t="str">
        <f>LOWER(Table134[[#This Row],[Group]])</f>
        <v>vasodilator antihypertensive drugs/pulmonary arterial hypertension</v>
      </c>
      <c r="F618" s="97" t="str">
        <f>PROPER(Table134[[#This Row],[Group2]])</f>
        <v>Vasodilator Antihypertensive Drugs/Pulmonary Arterial Hypertension</v>
      </c>
      <c r="G618" s="213"/>
      <c r="H618" s="163"/>
    </row>
    <row r="619" spans="1:8" x14ac:dyDescent="0.35">
      <c r="A619" s="71" t="s">
        <v>904</v>
      </c>
      <c r="B619" s="72" t="s">
        <v>741</v>
      </c>
      <c r="C619" s="73"/>
      <c r="D619" s="74" t="s">
        <v>790</v>
      </c>
      <c r="E619" s="170" t="str">
        <f>LOWER(Table134[[#This Row],[Group]])</f>
        <v>cancer exclusion</v>
      </c>
      <c r="F619" s="74" t="str">
        <f>PROPER(Table134[[#This Row],[Group2]])</f>
        <v>Cancer Exclusion</v>
      </c>
      <c r="G619" s="211"/>
      <c r="H619" s="163"/>
    </row>
    <row r="620" spans="1:8" x14ac:dyDescent="0.35">
      <c r="A620" s="90" t="s">
        <v>501</v>
      </c>
      <c r="B620" s="91" t="s">
        <v>748</v>
      </c>
      <c r="C620" s="92"/>
      <c r="D620" s="93" t="s">
        <v>41</v>
      </c>
      <c r="E620" s="178" t="str">
        <f>LOWER(Table134[[#This Row],[Group]])</f>
        <v>covid</v>
      </c>
      <c r="F620" s="93" t="str">
        <f>PROPER(Table134[[#This Row],[Group2]])</f>
        <v>Covid</v>
      </c>
      <c r="G620" s="214" t="s">
        <v>12</v>
      </c>
      <c r="H620" s="163"/>
    </row>
    <row r="621" spans="1:8" x14ac:dyDescent="0.35">
      <c r="A621" s="82" t="s">
        <v>502</v>
      </c>
      <c r="B621" s="83" t="s">
        <v>748</v>
      </c>
      <c r="C621" s="84"/>
      <c r="D621" s="85" t="s">
        <v>503</v>
      </c>
      <c r="E621" s="179" t="str">
        <f>LOWER(Table134[[#This Row],[Group]])</f>
        <v>drugs for glomerulonephropathy</v>
      </c>
      <c r="F621" s="85" t="str">
        <f>PROPER(Table134[[#This Row],[Group2]])</f>
        <v>Drugs For Glomerulonephropathy</v>
      </c>
      <c r="G621" s="214" t="s">
        <v>6</v>
      </c>
      <c r="H621" s="163"/>
    </row>
    <row r="622" spans="1:8" x14ac:dyDescent="0.35">
      <c r="A622" s="82" t="s">
        <v>504</v>
      </c>
      <c r="B622" s="83" t="s">
        <v>748</v>
      </c>
      <c r="C622" s="84"/>
      <c r="D622" s="85" t="s">
        <v>14</v>
      </c>
      <c r="E622" s="179" t="str">
        <f>LOWER(Table134[[#This Row],[Group]])</f>
        <v>cytokine modulators</v>
      </c>
      <c r="F622" s="85" t="str">
        <f>PROPER(Table134[[#This Row],[Group2]])</f>
        <v>Cytokine Modulators</v>
      </c>
      <c r="G622" s="214" t="s">
        <v>6</v>
      </c>
      <c r="H622" s="163"/>
    </row>
    <row r="623" spans="1:8" ht="23" x14ac:dyDescent="0.35">
      <c r="A623" s="71" t="s">
        <v>720</v>
      </c>
      <c r="B623" s="83" t="s">
        <v>741</v>
      </c>
      <c r="C623" s="84"/>
      <c r="D623" s="74" t="s">
        <v>433</v>
      </c>
      <c r="E623" s="170" t="str">
        <f>LOWER(Table134[[#This Row],[Group]])</f>
        <v>atmp</v>
      </c>
      <c r="F623" s="74" t="s">
        <v>433</v>
      </c>
      <c r="G623" s="216"/>
      <c r="H623" s="163"/>
    </row>
    <row r="624" spans="1:8" ht="23" x14ac:dyDescent="0.35">
      <c r="A624" s="71" t="s">
        <v>505</v>
      </c>
      <c r="B624" s="72" t="s">
        <v>741</v>
      </c>
      <c r="C624" s="73" t="s">
        <v>175</v>
      </c>
      <c r="D624" s="74" t="s">
        <v>506</v>
      </c>
      <c r="E624" s="170" t="str">
        <f>LOWER(Table134[[#This Row],[Group]])</f>
        <v>phosphate binding agents</v>
      </c>
      <c r="F624" s="74" t="str">
        <f>PROPER(Table134[[#This Row],[Group2]])</f>
        <v>Phosphate Binding Agents</v>
      </c>
      <c r="G624" s="167" t="s">
        <v>6</v>
      </c>
      <c r="H624" s="163"/>
    </row>
    <row r="625" spans="1:8" ht="23" x14ac:dyDescent="0.35">
      <c r="A625" s="71" t="s">
        <v>507</v>
      </c>
      <c r="B625" s="72" t="s">
        <v>741</v>
      </c>
      <c r="C625" s="73" t="s">
        <v>26</v>
      </c>
      <c r="D625" s="74" t="s">
        <v>27</v>
      </c>
      <c r="E625" s="170" t="str">
        <f>LOWER(Table134[[#This Row],[Group]])</f>
        <v>protein kinase inhibitors</v>
      </c>
      <c r="F625" s="74" t="str">
        <f>PROPER(Table134[[#This Row],[Group2]])</f>
        <v>Protein Kinase Inhibitors</v>
      </c>
      <c r="G625" s="167" t="s">
        <v>6</v>
      </c>
      <c r="H625" s="163"/>
    </row>
    <row r="626" spans="1:8" x14ac:dyDescent="0.35">
      <c r="A626" s="71" t="s">
        <v>723</v>
      </c>
      <c r="B626" s="72" t="s">
        <v>741</v>
      </c>
      <c r="C626" s="73"/>
      <c r="D626" s="74" t="s">
        <v>433</v>
      </c>
      <c r="E626" s="170" t="str">
        <f>LOWER(Table134[[#This Row],[Group]])</f>
        <v>atmp</v>
      </c>
      <c r="F626" s="74" t="s">
        <v>433</v>
      </c>
      <c r="G626" s="167"/>
      <c r="H626" s="163"/>
    </row>
    <row r="627" spans="1:8" x14ac:dyDescent="0.35">
      <c r="A627" s="71" t="s">
        <v>508</v>
      </c>
      <c r="B627" s="72" t="s">
        <v>741</v>
      </c>
      <c r="C627" s="203"/>
      <c r="D627" s="88" t="s">
        <v>21</v>
      </c>
      <c r="E627" s="172" t="str">
        <f>LOWER(Table134[[#This Row],[Group]])</f>
        <v>neurodegenerative conditions</v>
      </c>
      <c r="F627" s="74" t="str">
        <f>PROPER(Table134[[#This Row],[Group2]])</f>
        <v>Neurodegenerative Conditions</v>
      </c>
      <c r="G627" s="209" t="s">
        <v>22</v>
      </c>
      <c r="H627" s="163"/>
    </row>
    <row r="628" spans="1:8" ht="34.5" x14ac:dyDescent="0.35">
      <c r="A628" s="82" t="s">
        <v>509</v>
      </c>
      <c r="B628" s="83" t="s">
        <v>741</v>
      </c>
      <c r="C628" s="84" t="s">
        <v>510</v>
      </c>
      <c r="D628" s="85" t="s">
        <v>110</v>
      </c>
      <c r="E628" s="179" t="str">
        <f>LOWER(Table134[[#This Row],[Group]])</f>
        <v>monoclonal antibody</v>
      </c>
      <c r="F628" s="85" t="str">
        <f>PROPER(Table134[[#This Row],[Group2]])</f>
        <v>Monoclonal Antibody</v>
      </c>
      <c r="G628" s="214" t="s">
        <v>22</v>
      </c>
      <c r="H628" s="163"/>
    </row>
    <row r="629" spans="1:8" x14ac:dyDescent="0.35">
      <c r="A629" s="71" t="s">
        <v>906</v>
      </c>
      <c r="B629" s="83" t="s">
        <v>741</v>
      </c>
      <c r="C629" s="84"/>
      <c r="D629" s="74" t="s">
        <v>790</v>
      </c>
      <c r="E629" s="170" t="str">
        <f>LOWER(Table134[[#This Row],[Group]])</f>
        <v>cancer exclusion</v>
      </c>
      <c r="F629" s="74" t="str">
        <f>PROPER(Table134[[#This Row],[Group2]])</f>
        <v>Cancer Exclusion</v>
      </c>
      <c r="G629" s="215"/>
      <c r="H629" s="163"/>
    </row>
    <row r="630" spans="1:8" x14ac:dyDescent="0.35">
      <c r="A630" s="71" t="s">
        <v>907</v>
      </c>
      <c r="B630" s="83" t="s">
        <v>741</v>
      </c>
      <c r="C630" s="84"/>
      <c r="D630" s="74" t="s">
        <v>790</v>
      </c>
      <c r="E630" s="170" t="str">
        <f>LOWER(Table134[[#This Row],[Group]])</f>
        <v>cancer exclusion</v>
      </c>
      <c r="F630" s="74" t="str">
        <f>PROPER(Table134[[#This Row],[Group2]])</f>
        <v>Cancer Exclusion</v>
      </c>
      <c r="G630" s="215"/>
      <c r="H630" s="163"/>
    </row>
    <row r="631" spans="1:8" x14ac:dyDescent="0.35">
      <c r="A631" s="71" t="s">
        <v>727</v>
      </c>
      <c r="B631" s="83" t="s">
        <v>741</v>
      </c>
      <c r="C631" s="84"/>
      <c r="D631" s="88" t="s">
        <v>433</v>
      </c>
      <c r="E631" s="172" t="str">
        <f>LOWER(Table134[[#This Row],[Group]])</f>
        <v>atmp</v>
      </c>
      <c r="F631" s="74" t="s">
        <v>433</v>
      </c>
      <c r="G631" s="216"/>
      <c r="H631" s="163"/>
    </row>
    <row r="632" spans="1:8" x14ac:dyDescent="0.35">
      <c r="A632" s="142" t="s">
        <v>1029</v>
      </c>
      <c r="B632" s="127" t="s">
        <v>741</v>
      </c>
      <c r="C632" s="128"/>
      <c r="D632" s="129" t="s">
        <v>790</v>
      </c>
      <c r="E632" s="173" t="str">
        <f>LOWER(Table134[[#This Row],[Group]])</f>
        <v>cancer exclusion</v>
      </c>
      <c r="F632" s="129" t="str">
        <f>PROPER(Table134[[#This Row],[Group2]])</f>
        <v>Cancer Exclusion</v>
      </c>
      <c r="G632" s="167"/>
      <c r="H632" s="163"/>
    </row>
    <row r="633" spans="1:8" x14ac:dyDescent="0.35">
      <c r="A633" s="139" t="s">
        <v>1030</v>
      </c>
      <c r="B633" s="127" t="s">
        <v>741</v>
      </c>
      <c r="C633" s="128"/>
      <c r="D633" s="129" t="s">
        <v>790</v>
      </c>
      <c r="E633" s="173" t="str">
        <f>LOWER(Table134[[#This Row],[Group]])</f>
        <v>cancer exclusion</v>
      </c>
      <c r="F633" s="129" t="str">
        <f>PROPER(Table134[[#This Row],[Group2]])</f>
        <v>Cancer Exclusion</v>
      </c>
      <c r="G633" s="167"/>
      <c r="H633" s="163"/>
    </row>
    <row r="634" spans="1:8" x14ac:dyDescent="0.35">
      <c r="A634" s="71" t="s">
        <v>908</v>
      </c>
      <c r="B634" s="110" t="s">
        <v>741</v>
      </c>
      <c r="C634" s="96"/>
      <c r="D634" s="146" t="s">
        <v>790</v>
      </c>
      <c r="E634" s="181" t="str">
        <f>LOWER(Table134[[#This Row],[Group]])</f>
        <v>cancer exclusion</v>
      </c>
      <c r="F634" s="146" t="str">
        <f>PROPER(Table134[[#This Row],[Group2]])</f>
        <v>Cancer Exclusion</v>
      </c>
      <c r="G634" s="211"/>
      <c r="H634" s="163"/>
    </row>
    <row r="635" spans="1:8" x14ac:dyDescent="0.35">
      <c r="A635" s="71" t="s">
        <v>909</v>
      </c>
      <c r="B635" s="110" t="s">
        <v>741</v>
      </c>
      <c r="C635" s="96"/>
      <c r="D635" s="74" t="s">
        <v>790</v>
      </c>
      <c r="E635" s="170" t="str">
        <f>LOWER(Table134[[#This Row],[Group]])</f>
        <v>cancer exclusion</v>
      </c>
      <c r="F635" s="74" t="str">
        <f>PROPER(Table134[[#This Row],[Group2]])</f>
        <v>Cancer Exclusion</v>
      </c>
      <c r="G635" s="211"/>
      <c r="H635" s="163"/>
    </row>
    <row r="636" spans="1:8" x14ac:dyDescent="0.35">
      <c r="A636" s="71" t="s">
        <v>910</v>
      </c>
      <c r="B636" s="110" t="s">
        <v>741</v>
      </c>
      <c r="C636" s="96"/>
      <c r="D636" s="74" t="s">
        <v>790</v>
      </c>
      <c r="E636" s="170" t="str">
        <f>LOWER(Table134[[#This Row],[Group]])</f>
        <v>cancer exclusion</v>
      </c>
      <c r="F636" s="74" t="str">
        <f>PROPER(Table134[[#This Row],[Group2]])</f>
        <v>Cancer Exclusion</v>
      </c>
      <c r="G636" s="211"/>
      <c r="H636" s="163"/>
    </row>
    <row r="637" spans="1:8" x14ac:dyDescent="0.35">
      <c r="A637" s="71" t="s">
        <v>511</v>
      </c>
      <c r="B637" s="72" t="s">
        <v>741</v>
      </c>
      <c r="C637" s="96"/>
      <c r="D637" s="74" t="s">
        <v>14</v>
      </c>
      <c r="E637" s="170" t="str">
        <f>LOWER(Table134[[#This Row],[Group]])</f>
        <v>cytokine modulators</v>
      </c>
      <c r="F637" s="74" t="str">
        <f>PROPER(Table134[[#This Row],[Group2]])</f>
        <v>Cytokine Modulators</v>
      </c>
      <c r="G637" s="167" t="s">
        <v>6</v>
      </c>
      <c r="H637" s="163"/>
    </row>
    <row r="638" spans="1:8" x14ac:dyDescent="0.35">
      <c r="A638" s="139" t="s">
        <v>1031</v>
      </c>
      <c r="B638" s="127" t="s">
        <v>741</v>
      </c>
      <c r="C638" s="128"/>
      <c r="D638" s="129" t="s">
        <v>790</v>
      </c>
      <c r="E638" s="173" t="str">
        <f>LOWER(Table134[[#This Row],[Group]])</f>
        <v>cancer exclusion</v>
      </c>
      <c r="F638" s="129" t="str">
        <f>PROPER(Table134[[#This Row],[Group2]])</f>
        <v>Cancer Exclusion</v>
      </c>
      <c r="G638" s="167"/>
      <c r="H638" s="163"/>
    </row>
    <row r="639" spans="1:8" x14ac:dyDescent="0.35">
      <c r="A639" s="148" t="s">
        <v>911</v>
      </c>
      <c r="B639" s="72" t="s">
        <v>741</v>
      </c>
      <c r="C639" s="73"/>
      <c r="D639" s="71" t="s">
        <v>135</v>
      </c>
      <c r="E639" s="148" t="str">
        <f>LOWER(Table134[[#This Row],[Group]])</f>
        <v>other endocrine drugs</v>
      </c>
      <c r="F639" s="71" t="str">
        <f>PROPER(Table134[[#This Row],[Group2]])</f>
        <v>Other Endocrine Drugs</v>
      </c>
      <c r="G639" s="211"/>
      <c r="H639" s="163"/>
    </row>
    <row r="640" spans="1:8" x14ac:dyDescent="0.35">
      <c r="A640" s="71" t="s">
        <v>912</v>
      </c>
      <c r="B640" s="72" t="s">
        <v>741</v>
      </c>
      <c r="C640" s="73"/>
      <c r="D640" s="74" t="s">
        <v>790</v>
      </c>
      <c r="E640" s="170" t="str">
        <f>LOWER(Table134[[#This Row],[Group]])</f>
        <v>cancer exclusion</v>
      </c>
      <c r="F640" s="74" t="str">
        <f>PROPER(Table134[[#This Row],[Group2]])</f>
        <v>Cancer Exclusion</v>
      </c>
      <c r="G640" s="211"/>
      <c r="H640" s="163"/>
    </row>
    <row r="641" spans="1:8" ht="23" x14ac:dyDescent="0.35">
      <c r="A641" s="71" t="s">
        <v>512</v>
      </c>
      <c r="B641" s="72" t="s">
        <v>741</v>
      </c>
      <c r="C641" s="73" t="s">
        <v>26</v>
      </c>
      <c r="D641" s="74" t="s">
        <v>27</v>
      </c>
      <c r="E641" s="170" t="str">
        <f>LOWER(Table134[[#This Row],[Group]])</f>
        <v>protein kinase inhibitors</v>
      </c>
      <c r="F641" s="74" t="str">
        <f>PROPER(Table134[[#This Row],[Group2]])</f>
        <v>Protein Kinase Inhibitors</v>
      </c>
      <c r="G641" s="167" t="s">
        <v>6</v>
      </c>
      <c r="H641" s="163"/>
    </row>
    <row r="642" spans="1:8" x14ac:dyDescent="0.35">
      <c r="A642" s="71" t="s">
        <v>513</v>
      </c>
      <c r="B642" s="72" t="s">
        <v>741</v>
      </c>
      <c r="C642" s="73"/>
      <c r="D642" s="74" t="s">
        <v>9</v>
      </c>
      <c r="E642" s="170" t="str">
        <f>LOWER(Table134[[#This Row],[Group]])</f>
        <v>aids/hiv antiretrovirals</v>
      </c>
      <c r="F642" s="74" t="s">
        <v>1101</v>
      </c>
      <c r="G642" s="167" t="s">
        <v>6</v>
      </c>
      <c r="H642" s="163"/>
    </row>
    <row r="643" spans="1:8" x14ac:dyDescent="0.35">
      <c r="A643" s="82" t="s">
        <v>514</v>
      </c>
      <c r="B643" s="72" t="s">
        <v>741</v>
      </c>
      <c r="C643" s="84"/>
      <c r="D643" s="85" t="s">
        <v>515</v>
      </c>
      <c r="E643" s="179" t="str">
        <f>LOWER(Table134[[#This Row],[Group]])</f>
        <v>other drugs used in diabetes</v>
      </c>
      <c r="F643" s="85" t="str">
        <f>PROPER(Table134[[#This Row],[Group2]])</f>
        <v>Other Drugs Used In Diabetes</v>
      </c>
      <c r="G643" s="214" t="s">
        <v>6</v>
      </c>
      <c r="H643" s="163"/>
    </row>
    <row r="644" spans="1:8" x14ac:dyDescent="0.35">
      <c r="A644" s="71" t="s">
        <v>913</v>
      </c>
      <c r="B644" s="72" t="s">
        <v>741</v>
      </c>
      <c r="C644" s="84"/>
      <c r="D644" s="74" t="s">
        <v>790</v>
      </c>
      <c r="E644" s="170" t="str">
        <f>LOWER(Table134[[#This Row],[Group]])</f>
        <v>cancer exclusion</v>
      </c>
      <c r="F644" s="74" t="str">
        <f>PROPER(Table134[[#This Row],[Group2]])</f>
        <v>Cancer Exclusion</v>
      </c>
      <c r="G644" s="215"/>
      <c r="H644" s="163"/>
    </row>
    <row r="645" spans="1:8" x14ac:dyDescent="0.35">
      <c r="A645" s="71" t="s">
        <v>516</v>
      </c>
      <c r="B645" s="72" t="s">
        <v>741</v>
      </c>
      <c r="C645" s="73"/>
      <c r="D645" s="74" t="s">
        <v>34</v>
      </c>
      <c r="E645" s="170" t="str">
        <f>LOWER(Table134[[#This Row],[Group]])</f>
        <v>immunomodulating drugs</v>
      </c>
      <c r="F645" s="74" t="str">
        <f>PROPER(Table134[[#This Row],[Group2]])</f>
        <v>Immunomodulating Drugs</v>
      </c>
      <c r="G645" s="167" t="s">
        <v>22</v>
      </c>
      <c r="H645" s="163"/>
    </row>
    <row r="646" spans="1:8" x14ac:dyDescent="0.35">
      <c r="A646" s="71" t="s">
        <v>517</v>
      </c>
      <c r="B646" s="72" t="s">
        <v>741</v>
      </c>
      <c r="C646" s="73"/>
      <c r="D646" s="74" t="s">
        <v>34</v>
      </c>
      <c r="E646" s="170" t="str">
        <f>LOWER(Table134[[#This Row],[Group]])</f>
        <v>immunomodulating drugs</v>
      </c>
      <c r="F646" s="74" t="str">
        <f>PROPER(Table134[[#This Row],[Group2]])</f>
        <v>Immunomodulating Drugs</v>
      </c>
      <c r="G646" s="167" t="s">
        <v>6</v>
      </c>
      <c r="H646" s="163"/>
    </row>
    <row r="647" spans="1:8" x14ac:dyDescent="0.35">
      <c r="A647" s="109" t="s">
        <v>518</v>
      </c>
      <c r="B647" s="72" t="s">
        <v>741</v>
      </c>
      <c r="C647" s="73"/>
      <c r="D647" s="74" t="s">
        <v>304</v>
      </c>
      <c r="E647" s="170" t="str">
        <f>LOWER(Table134[[#This Row],[Group]])</f>
        <v>potentiator of the cftr protein</v>
      </c>
      <c r="F647" s="74" t="str">
        <f>PROPER(Table134[[#This Row],[Group2]])</f>
        <v>Potentiator Of The Cftr Protein</v>
      </c>
      <c r="G647" s="167" t="s">
        <v>6</v>
      </c>
      <c r="H647" s="163"/>
    </row>
    <row r="648" spans="1:8" x14ac:dyDescent="0.35">
      <c r="A648" s="109" t="s">
        <v>519</v>
      </c>
      <c r="B648" s="72" t="s">
        <v>741</v>
      </c>
      <c r="C648" s="73"/>
      <c r="D648" s="74" t="s">
        <v>64</v>
      </c>
      <c r="E648" s="170" t="str">
        <f>LOWER(Table134[[#This Row],[Group]])</f>
        <v>allergen immunotherapy</v>
      </c>
      <c r="F648" s="74" t="str">
        <f>PROPER(Table134[[#This Row],[Group2]])</f>
        <v>Allergen Immunotherapy</v>
      </c>
      <c r="G648" s="167" t="s">
        <v>6</v>
      </c>
      <c r="H648" s="163"/>
    </row>
    <row r="649" spans="1:8" ht="23" x14ac:dyDescent="0.35">
      <c r="A649" s="71" t="s">
        <v>520</v>
      </c>
      <c r="B649" s="72" t="s">
        <v>741</v>
      </c>
      <c r="C649" s="73" t="s">
        <v>26</v>
      </c>
      <c r="D649" s="74" t="s">
        <v>34</v>
      </c>
      <c r="E649" s="170" t="str">
        <f>LOWER(Table134[[#This Row],[Group]])</f>
        <v>immunomodulating drugs</v>
      </c>
      <c r="F649" s="74" t="str">
        <f>PROPER(Table134[[#This Row],[Group2]])</f>
        <v>Immunomodulating Drugs</v>
      </c>
      <c r="G649" s="167" t="s">
        <v>6</v>
      </c>
      <c r="H649" s="163"/>
    </row>
    <row r="650" spans="1:8" x14ac:dyDescent="0.35">
      <c r="A650" s="82" t="s">
        <v>521</v>
      </c>
      <c r="B650" s="72" t="s">
        <v>741</v>
      </c>
      <c r="C650" s="84"/>
      <c r="D650" s="85" t="s">
        <v>522</v>
      </c>
      <c r="E650" s="179" t="str">
        <f>LOWER(Table134[[#This Row],[Group]])</f>
        <v>drugs for neuromuscular disorders</v>
      </c>
      <c r="F650" s="85" t="str">
        <f>PROPER(Table134[[#This Row],[Group2]])</f>
        <v>Drugs For Neuromuscular Disorders</v>
      </c>
      <c r="G650" s="214" t="s">
        <v>6</v>
      </c>
      <c r="H650" s="163"/>
    </row>
    <row r="651" spans="1:8" x14ac:dyDescent="0.35">
      <c r="A651" s="75" t="s">
        <v>523</v>
      </c>
      <c r="B651" s="76" t="s">
        <v>748</v>
      </c>
      <c r="C651" s="80"/>
      <c r="D651" s="77" t="s">
        <v>14</v>
      </c>
      <c r="E651" s="171" t="str">
        <f>LOWER(Table134[[#This Row],[Group]])</f>
        <v>cytokine modulators</v>
      </c>
      <c r="F651" s="77" t="str">
        <f>PROPER(Table134[[#This Row],[Group2]])</f>
        <v>Cytokine Modulators</v>
      </c>
      <c r="G651" s="210" t="s">
        <v>6</v>
      </c>
      <c r="H651" s="163"/>
    </row>
    <row r="652" spans="1:8" x14ac:dyDescent="0.35">
      <c r="A652" s="139" t="s">
        <v>1032</v>
      </c>
      <c r="B652" s="127" t="s">
        <v>741</v>
      </c>
      <c r="C652" s="128"/>
      <c r="D652" s="139" t="s">
        <v>790</v>
      </c>
      <c r="E652" s="192" t="str">
        <f>LOWER(Table134[[#This Row],[Group]])</f>
        <v>cancer exclusion</v>
      </c>
      <c r="F652" s="226" t="str">
        <f>PROPER(Table134[[#This Row],[Group2]])</f>
        <v>Cancer Exclusion</v>
      </c>
      <c r="G652" s="167"/>
      <c r="H652" s="163"/>
    </row>
    <row r="653" spans="1:8" x14ac:dyDescent="0.35">
      <c r="A653" s="82" t="s">
        <v>524</v>
      </c>
      <c r="B653" s="83" t="s">
        <v>741</v>
      </c>
      <c r="C653" s="84"/>
      <c r="D653" s="85" t="s">
        <v>69</v>
      </c>
      <c r="E653" s="179" t="str">
        <f>LOWER(Table134[[#This Row],[Group]])</f>
        <v>drugs used in metabolic disorders</v>
      </c>
      <c r="F653" s="85" t="str">
        <f>PROPER(Table134[[#This Row],[Group2]])</f>
        <v>Drugs Used In Metabolic Disorders</v>
      </c>
      <c r="G653" s="214" t="s">
        <v>6</v>
      </c>
      <c r="H653" s="163"/>
    </row>
    <row r="654" spans="1:8" x14ac:dyDescent="0.35">
      <c r="A654" s="71" t="s">
        <v>731</v>
      </c>
      <c r="B654" s="83" t="s">
        <v>741</v>
      </c>
      <c r="C654" s="84"/>
      <c r="D654" s="74" t="s">
        <v>433</v>
      </c>
      <c r="E654" s="170" t="str">
        <f>LOWER(Table134[[#This Row],[Group]])</f>
        <v>atmp</v>
      </c>
      <c r="F654" s="74" t="s">
        <v>433</v>
      </c>
      <c r="G654" s="216"/>
      <c r="H654" s="163"/>
    </row>
    <row r="655" spans="1:8" x14ac:dyDescent="0.35">
      <c r="A655" s="139" t="s">
        <v>1033</v>
      </c>
      <c r="B655" s="127" t="s">
        <v>741</v>
      </c>
      <c r="C655" s="128"/>
      <c r="D655" s="129" t="s">
        <v>790</v>
      </c>
      <c r="E655" s="173" t="str">
        <f>LOWER(Table134[[#This Row],[Group]])</f>
        <v>cancer exclusion</v>
      </c>
      <c r="F655" s="129" t="str">
        <f>PROPER(Table134[[#This Row],[Group2]])</f>
        <v>Cancer Exclusion</v>
      </c>
      <c r="G655" s="167"/>
      <c r="H655" s="163"/>
    </row>
    <row r="656" spans="1:8" x14ac:dyDescent="0.35">
      <c r="A656" s="139" t="s">
        <v>1034</v>
      </c>
      <c r="B656" s="127" t="s">
        <v>741</v>
      </c>
      <c r="C656" s="128"/>
      <c r="D656" s="129" t="s">
        <v>790</v>
      </c>
      <c r="E656" s="173" t="str">
        <f>LOWER(Table134[[#This Row],[Group]])</f>
        <v>cancer exclusion</v>
      </c>
      <c r="F656" s="129" t="str">
        <f>PROPER(Table134[[#This Row],[Group2]])</f>
        <v>Cancer Exclusion</v>
      </c>
      <c r="G656" s="167"/>
      <c r="H656" s="163"/>
    </row>
    <row r="657" spans="1:8" x14ac:dyDescent="0.35">
      <c r="A657" s="71" t="s">
        <v>914</v>
      </c>
      <c r="B657" s="83" t="s">
        <v>741</v>
      </c>
      <c r="C657" s="84"/>
      <c r="D657" s="74" t="s">
        <v>790</v>
      </c>
      <c r="E657" s="170" t="str">
        <f>LOWER(Table134[[#This Row],[Group]])</f>
        <v>cancer exclusion</v>
      </c>
      <c r="F657" s="74" t="str">
        <f>PROPER(Table134[[#This Row],[Group2]])</f>
        <v>Cancer Exclusion</v>
      </c>
      <c r="G657" s="215"/>
      <c r="H657" s="163"/>
    </row>
    <row r="658" spans="1:8" x14ac:dyDescent="0.35">
      <c r="A658" s="71" t="s">
        <v>525</v>
      </c>
      <c r="B658" s="72" t="s">
        <v>741</v>
      </c>
      <c r="C658" s="73" t="s">
        <v>47</v>
      </c>
      <c r="D658" s="74" t="s">
        <v>48</v>
      </c>
      <c r="E658" s="170" t="str">
        <f>LOWER(Table134[[#This Row],[Group]])</f>
        <v>antibacterial drugs</v>
      </c>
      <c r="F658" s="74" t="str">
        <f>PROPER(Table134[[#This Row],[Group2]])</f>
        <v>Antibacterial Drugs</v>
      </c>
      <c r="G658" s="167" t="s">
        <v>12</v>
      </c>
      <c r="H658" s="163"/>
    </row>
    <row r="659" spans="1:8" ht="57.5" x14ac:dyDescent="0.35">
      <c r="A659" s="78" t="s">
        <v>526</v>
      </c>
      <c r="B659" s="79" t="s">
        <v>742</v>
      </c>
      <c r="C659" s="80" t="s">
        <v>782</v>
      </c>
      <c r="D659" s="77" t="s">
        <v>14</v>
      </c>
      <c r="E659" s="171" t="str">
        <f>LOWER(Table134[[#This Row],[Group]])</f>
        <v>cytokine modulators</v>
      </c>
      <c r="F659" s="77" t="str">
        <f>PROPER(Table134[[#This Row],[Group2]])</f>
        <v>Cytokine Modulators</v>
      </c>
      <c r="G659" s="210" t="s">
        <v>6</v>
      </c>
      <c r="H659" s="163"/>
    </row>
    <row r="660" spans="1:8" x14ac:dyDescent="0.35">
      <c r="A660" s="78" t="s">
        <v>527</v>
      </c>
      <c r="B660" s="79" t="s">
        <v>748</v>
      </c>
      <c r="C660" s="115"/>
      <c r="D660" s="77" t="s">
        <v>16</v>
      </c>
      <c r="E660" s="171" t="str">
        <f>LOWER(Table134[[#This Row],[Group]])</f>
        <v>drugs affecting the immune response</v>
      </c>
      <c r="F660" s="77" t="str">
        <f>PROPER(Table134[[#This Row],[Group2]])</f>
        <v>Drugs Affecting The Immune Response</v>
      </c>
      <c r="G660" s="210" t="s">
        <v>6</v>
      </c>
      <c r="H660" s="163"/>
    </row>
    <row r="661" spans="1:8" x14ac:dyDescent="0.35">
      <c r="A661" s="105" t="s">
        <v>528</v>
      </c>
      <c r="B661" s="106" t="s">
        <v>741</v>
      </c>
      <c r="C661" s="96"/>
      <c r="D661" s="86" t="s">
        <v>248</v>
      </c>
      <c r="E661" s="187" t="str">
        <f>LOWER(Table134[[#This Row],[Group]])</f>
        <v>central nervous system</v>
      </c>
      <c r="F661" s="108" t="str">
        <f>PROPER(Table134[[#This Row],[Group2]])</f>
        <v>Central Nervous System</v>
      </c>
      <c r="G661" s="220" t="s">
        <v>6</v>
      </c>
      <c r="H661" s="163"/>
    </row>
    <row r="662" spans="1:8" x14ac:dyDescent="0.35">
      <c r="A662" s="139" t="s">
        <v>1035</v>
      </c>
      <c r="B662" s="127" t="s">
        <v>741</v>
      </c>
      <c r="C662" s="114"/>
      <c r="D662" s="114" t="s">
        <v>1082</v>
      </c>
      <c r="E662" s="186" t="str">
        <f>LOWER(Table134[[#This Row],[Group]])</f>
        <v>immunomodulating drugs</v>
      </c>
      <c r="F662" s="207" t="str">
        <f>PROPER(Table134[[#This Row],[Group2]])</f>
        <v>Immunomodulating Drugs</v>
      </c>
      <c r="G662" s="167"/>
      <c r="H662" s="163"/>
    </row>
    <row r="663" spans="1:8" ht="46" x14ac:dyDescent="0.35">
      <c r="A663" s="78" t="s">
        <v>529</v>
      </c>
      <c r="B663" s="79" t="s">
        <v>742</v>
      </c>
      <c r="C663" s="80" t="s">
        <v>783</v>
      </c>
      <c r="D663" s="77" t="s">
        <v>530</v>
      </c>
      <c r="E663" s="171" t="str">
        <f>LOWER(Table134[[#This Row],[Group]])</f>
        <v>posterior pituitary hormones and antagonists</v>
      </c>
      <c r="F663" s="77" t="str">
        <f>PROPER(Table134[[#This Row],[Group2]])</f>
        <v>Posterior Pituitary Hormones And Antagonists</v>
      </c>
      <c r="G663" s="210" t="s">
        <v>6</v>
      </c>
      <c r="H663" s="163"/>
    </row>
    <row r="664" spans="1:8" x14ac:dyDescent="0.35">
      <c r="A664" s="139" t="s">
        <v>1036</v>
      </c>
      <c r="B664" s="127" t="s">
        <v>741</v>
      </c>
      <c r="C664" s="128"/>
      <c r="D664" s="129" t="s">
        <v>790</v>
      </c>
      <c r="E664" s="173" t="str">
        <f>LOWER(Table134[[#This Row],[Group]])</f>
        <v>cancer exclusion</v>
      </c>
      <c r="F664" s="129" t="str">
        <f>PROPER(Table134[[#This Row],[Group2]])</f>
        <v>Cancer Exclusion</v>
      </c>
      <c r="G664" s="167"/>
      <c r="H664" s="163"/>
    </row>
    <row r="665" spans="1:8" x14ac:dyDescent="0.35">
      <c r="A665" s="139" t="s">
        <v>1037</v>
      </c>
      <c r="B665" s="127" t="s">
        <v>1056</v>
      </c>
      <c r="C665" s="129" t="s">
        <v>1118</v>
      </c>
      <c r="D665" s="129" t="s">
        <v>110</v>
      </c>
      <c r="E665" s="173" t="str">
        <f>LOWER(Table134[[#This Row],[Group]])</f>
        <v>monoclonal antibody</v>
      </c>
      <c r="F665" s="129" t="str">
        <f>PROPER(Table134[[#This Row],[Group2]])</f>
        <v>Monoclonal Antibody</v>
      </c>
      <c r="G665" s="167"/>
      <c r="H665" s="163"/>
    </row>
    <row r="666" spans="1:8" x14ac:dyDescent="0.35">
      <c r="A666" s="71" t="s">
        <v>915</v>
      </c>
      <c r="B666" s="72" t="s">
        <v>741</v>
      </c>
      <c r="C666" s="73"/>
      <c r="D666" s="74" t="s">
        <v>790</v>
      </c>
      <c r="E666" s="170" t="str">
        <f>LOWER(Table134[[#This Row],[Group]])</f>
        <v>cancer exclusion</v>
      </c>
      <c r="F666" s="74" t="str">
        <f>PROPER(Table134[[#This Row],[Group2]])</f>
        <v>Cancer Exclusion</v>
      </c>
      <c r="G666" s="211"/>
      <c r="H666" s="163"/>
    </row>
    <row r="667" spans="1:8" ht="23" x14ac:dyDescent="0.35">
      <c r="A667" s="78" t="s">
        <v>531</v>
      </c>
      <c r="B667" s="79" t="s">
        <v>742</v>
      </c>
      <c r="C667" s="80" t="s">
        <v>784</v>
      </c>
      <c r="D667" s="77" t="s">
        <v>14</v>
      </c>
      <c r="E667" s="171" t="str">
        <f>LOWER(Table134[[#This Row],[Group]])</f>
        <v>cytokine modulators</v>
      </c>
      <c r="F667" s="77" t="str">
        <f>PROPER(Table134[[#This Row],[Group2]])</f>
        <v>Cytokine Modulators</v>
      </c>
      <c r="G667" s="210" t="s">
        <v>6</v>
      </c>
      <c r="H667" s="163"/>
    </row>
    <row r="668" spans="1:8" x14ac:dyDescent="0.35">
      <c r="A668" s="71" t="s">
        <v>916</v>
      </c>
      <c r="B668" s="72" t="s">
        <v>741</v>
      </c>
      <c r="C668" s="73"/>
      <c r="D668" s="74" t="s">
        <v>790</v>
      </c>
      <c r="E668" s="170" t="str">
        <f>LOWER(Table134[[#This Row],[Group]])</f>
        <v>cancer exclusion</v>
      </c>
      <c r="F668" s="74" t="str">
        <f>PROPER(Table134[[#This Row],[Group2]])</f>
        <v>Cancer Exclusion</v>
      </c>
      <c r="G668" s="211"/>
      <c r="H668" s="163"/>
    </row>
    <row r="669" spans="1:8" x14ac:dyDescent="0.35">
      <c r="A669" s="71" t="s">
        <v>917</v>
      </c>
      <c r="B669" s="72" t="s">
        <v>741</v>
      </c>
      <c r="C669" s="73"/>
      <c r="D669" s="74" t="s">
        <v>790</v>
      </c>
      <c r="E669" s="170" t="str">
        <f>LOWER(Table134[[#This Row],[Group]])</f>
        <v>cancer exclusion</v>
      </c>
      <c r="F669" s="74" t="str">
        <f>PROPER(Table134[[#This Row],[Group2]])</f>
        <v>Cancer Exclusion</v>
      </c>
      <c r="G669" s="211"/>
      <c r="H669" s="163"/>
    </row>
    <row r="670" spans="1:8" x14ac:dyDescent="0.35">
      <c r="A670" s="142" t="s">
        <v>1038</v>
      </c>
      <c r="B670" s="127" t="s">
        <v>741</v>
      </c>
      <c r="C670" s="128"/>
      <c r="D670" s="129" t="s">
        <v>790</v>
      </c>
      <c r="E670" s="173" t="str">
        <f>LOWER(Table134[[#This Row],[Group]])</f>
        <v>cancer exclusion</v>
      </c>
      <c r="F670" s="129" t="str">
        <f>PROPER(Table134[[#This Row],[Group2]])</f>
        <v>Cancer Exclusion</v>
      </c>
      <c r="G670" s="167"/>
      <c r="H670" s="163"/>
    </row>
    <row r="671" spans="1:8" x14ac:dyDescent="0.35">
      <c r="A671" s="139" t="s">
        <v>1039</v>
      </c>
      <c r="B671" s="127" t="s">
        <v>741</v>
      </c>
      <c r="C671" s="128"/>
      <c r="D671" s="129" t="s">
        <v>790</v>
      </c>
      <c r="E671" s="173" t="str">
        <f>LOWER(Table134[[#This Row],[Group]])</f>
        <v>cancer exclusion</v>
      </c>
      <c r="F671" s="129" t="str">
        <f>PROPER(Table134[[#This Row],[Group2]])</f>
        <v>Cancer Exclusion</v>
      </c>
      <c r="G671" s="167"/>
      <c r="H671" s="163"/>
    </row>
    <row r="672" spans="1:8" x14ac:dyDescent="0.35">
      <c r="A672" s="71" t="s">
        <v>918</v>
      </c>
      <c r="B672" s="72" t="s">
        <v>741</v>
      </c>
      <c r="C672" s="73"/>
      <c r="D672" s="74" t="s">
        <v>790</v>
      </c>
      <c r="E672" s="170" t="str">
        <f>LOWER(Table134[[#This Row],[Group]])</f>
        <v>cancer exclusion</v>
      </c>
      <c r="F672" s="74" t="str">
        <f>PROPER(Table134[[#This Row],[Group2]])</f>
        <v>Cancer Exclusion</v>
      </c>
      <c r="G672" s="211"/>
      <c r="H672" s="163"/>
    </row>
    <row r="673" spans="1:8" x14ac:dyDescent="0.35">
      <c r="A673" s="71" t="s">
        <v>532</v>
      </c>
      <c r="B673" s="72" t="s">
        <v>741</v>
      </c>
      <c r="C673" s="96"/>
      <c r="D673" s="74" t="s">
        <v>533</v>
      </c>
      <c r="E673" s="170" t="str">
        <f>LOWER(Table134[[#This Row],[Group]])</f>
        <v>pulmonary hypertension</v>
      </c>
      <c r="F673" s="74" t="str">
        <f>PROPER(Table134[[#This Row],[Group2]])</f>
        <v>Pulmonary Hypertension</v>
      </c>
      <c r="G673" s="167" t="s">
        <v>6</v>
      </c>
      <c r="H673" s="163"/>
    </row>
    <row r="674" spans="1:8" x14ac:dyDescent="0.35">
      <c r="A674" s="82" t="s">
        <v>534</v>
      </c>
      <c r="B674" s="83" t="s">
        <v>741</v>
      </c>
      <c r="C674" s="84" t="s">
        <v>189</v>
      </c>
      <c r="D674" s="85" t="s">
        <v>91</v>
      </c>
      <c r="E674" s="179" t="str">
        <f>LOWER(Table134[[#This Row],[Group]])</f>
        <v>corticosteroids and other immunosuppressants</v>
      </c>
      <c r="F674" s="85" t="str">
        <f>PROPER(Table134[[#This Row],[Group2]])</f>
        <v>Corticosteroids And Other Immunosuppressants</v>
      </c>
      <c r="G674" s="214"/>
      <c r="H674" s="163"/>
    </row>
    <row r="675" spans="1:8" ht="23" x14ac:dyDescent="0.35">
      <c r="A675" s="116" t="s">
        <v>535</v>
      </c>
      <c r="B675" s="126" t="s">
        <v>741</v>
      </c>
      <c r="C675" s="73" t="s">
        <v>107</v>
      </c>
      <c r="D675" s="74" t="s">
        <v>40</v>
      </c>
      <c r="E675" s="170" t="str">
        <f>LOWER(Table134[[#This Row],[Group]])</f>
        <v>drugs used in metabolic disorders</v>
      </c>
      <c r="F675" s="74" t="str">
        <f>PROPER(Table134[[#This Row],[Group2]])</f>
        <v>Drugs Used In Metabolic Disorders</v>
      </c>
      <c r="G675" s="167" t="s">
        <v>6</v>
      </c>
      <c r="H675" s="163"/>
    </row>
    <row r="676" spans="1:8" x14ac:dyDescent="0.35">
      <c r="A676" s="116" t="s">
        <v>919</v>
      </c>
      <c r="B676" s="126" t="s">
        <v>741</v>
      </c>
      <c r="C676" s="73"/>
      <c r="D676" s="74" t="s">
        <v>790</v>
      </c>
      <c r="E676" s="170" t="str">
        <f>LOWER(Table134[[#This Row],[Group]])</f>
        <v>cancer exclusion</v>
      </c>
      <c r="F676" s="74" t="str">
        <f>PROPER(Table134[[#This Row],[Group2]])</f>
        <v>Cancer Exclusion</v>
      </c>
      <c r="G676" s="211"/>
      <c r="H676" s="163"/>
    </row>
    <row r="677" spans="1:8" ht="23" x14ac:dyDescent="0.35">
      <c r="A677" s="116" t="s">
        <v>536</v>
      </c>
      <c r="B677" s="126" t="s">
        <v>741</v>
      </c>
      <c r="C677" s="73" t="s">
        <v>107</v>
      </c>
      <c r="D677" s="74" t="s">
        <v>40</v>
      </c>
      <c r="E677" s="170" t="str">
        <f>LOWER(Table134[[#This Row],[Group]])</f>
        <v>drugs used in metabolic disorders</v>
      </c>
      <c r="F677" s="74" t="str">
        <f>PROPER(Table134[[#This Row],[Group2]])</f>
        <v>Drugs Used In Metabolic Disorders</v>
      </c>
      <c r="G677" s="167" t="s">
        <v>6</v>
      </c>
      <c r="H677" s="163"/>
    </row>
    <row r="678" spans="1:8" x14ac:dyDescent="0.35">
      <c r="A678" s="139" t="s">
        <v>1040</v>
      </c>
      <c r="B678" s="127" t="s">
        <v>741</v>
      </c>
      <c r="C678" s="128"/>
      <c r="D678" s="129" t="s">
        <v>790</v>
      </c>
      <c r="E678" s="173" t="str">
        <f>LOWER(Table134[[#This Row],[Group]])</f>
        <v>cancer exclusion</v>
      </c>
      <c r="F678" s="129" t="str">
        <f>PROPER(Table134[[#This Row],[Group2]])</f>
        <v>Cancer Exclusion</v>
      </c>
      <c r="G678" s="167"/>
      <c r="H678" s="163"/>
    </row>
    <row r="679" spans="1:8" x14ac:dyDescent="0.35">
      <c r="A679" s="139" t="s">
        <v>1041</v>
      </c>
      <c r="B679" s="127" t="s">
        <v>741</v>
      </c>
      <c r="C679" s="129"/>
      <c r="D679" s="129" t="s">
        <v>1095</v>
      </c>
      <c r="E679" s="173" t="str">
        <f>LOWER(Table134[[#This Row],[Group]])</f>
        <v>neurodegenerative conditions</v>
      </c>
      <c r="F679" s="129" t="str">
        <f>PROPER(Table134[[#This Row],[Group2]])</f>
        <v>Neurodegenerative Conditions</v>
      </c>
      <c r="G679" s="167"/>
      <c r="H679" s="163"/>
    </row>
    <row r="680" spans="1:8" x14ac:dyDescent="0.35">
      <c r="A680" s="116" t="s">
        <v>920</v>
      </c>
      <c r="B680" s="126" t="s">
        <v>741</v>
      </c>
      <c r="C680" s="74"/>
      <c r="D680" s="74" t="s">
        <v>790</v>
      </c>
      <c r="E680" s="170" t="str">
        <f>LOWER(Table134[[#This Row],[Group]])</f>
        <v>cancer exclusion</v>
      </c>
      <c r="F680" s="74" t="str">
        <f>PROPER(Table134[[#This Row],[Group2]])</f>
        <v>Cancer Exclusion</v>
      </c>
      <c r="G680" s="211"/>
      <c r="H680" s="163"/>
    </row>
    <row r="681" spans="1:8" x14ac:dyDescent="0.35">
      <c r="A681" s="139" t="s">
        <v>1042</v>
      </c>
      <c r="B681" s="127" t="s">
        <v>741</v>
      </c>
      <c r="C681" s="129"/>
      <c r="D681" s="129"/>
      <c r="E681" s="173" t="str">
        <f>LOWER(Table134[[#This Row],[Group]])</f>
        <v/>
      </c>
      <c r="F681" s="129" t="s">
        <v>1099</v>
      </c>
      <c r="G681" s="167"/>
      <c r="H681" s="163"/>
    </row>
    <row r="682" spans="1:8" x14ac:dyDescent="0.35">
      <c r="A682" s="82" t="s">
        <v>537</v>
      </c>
      <c r="B682" s="83" t="s">
        <v>741</v>
      </c>
      <c r="C682" s="74"/>
      <c r="D682" s="85" t="s">
        <v>34</v>
      </c>
      <c r="E682" s="179" t="str">
        <f>LOWER(Table134[[#This Row],[Group]])</f>
        <v>immunomodulating drugs</v>
      </c>
      <c r="F682" s="85" t="str">
        <f>PROPER(Table134[[#This Row],[Group2]])</f>
        <v>Immunomodulating Drugs</v>
      </c>
      <c r="G682" s="214" t="s">
        <v>6</v>
      </c>
      <c r="H682" s="163"/>
    </row>
    <row r="683" spans="1:8" x14ac:dyDescent="0.35">
      <c r="A683" s="100" t="s">
        <v>538</v>
      </c>
      <c r="B683" s="101" t="s">
        <v>748</v>
      </c>
      <c r="C683" s="77"/>
      <c r="D683" s="77" t="s">
        <v>16</v>
      </c>
      <c r="E683" s="171" t="str">
        <f>LOWER(Table134[[#This Row],[Group]])</f>
        <v>drugs affecting the immune response</v>
      </c>
      <c r="F683" s="77" t="str">
        <f>PROPER(Table134[[#This Row],[Group2]])</f>
        <v>Drugs Affecting The Immune Response</v>
      </c>
      <c r="G683" s="210" t="s">
        <v>6</v>
      </c>
      <c r="H683" s="163"/>
    </row>
    <row r="684" spans="1:8" x14ac:dyDescent="0.35">
      <c r="A684" s="109" t="s">
        <v>539</v>
      </c>
      <c r="B684" s="110" t="s">
        <v>741</v>
      </c>
      <c r="C684" s="74"/>
      <c r="D684" s="74" t="s">
        <v>40</v>
      </c>
      <c r="E684" s="170" t="str">
        <f>LOWER(Table134[[#This Row],[Group]])</f>
        <v>drugs used in metabolic disorders</v>
      </c>
      <c r="F684" s="74" t="str">
        <f>PROPER(Table134[[#This Row],[Group2]])</f>
        <v>Drugs Used In Metabolic Disorders</v>
      </c>
      <c r="G684" s="167" t="s">
        <v>6</v>
      </c>
      <c r="H684" s="163"/>
    </row>
    <row r="685" spans="1:8" ht="34.5" x14ac:dyDescent="0.35">
      <c r="A685" s="78" t="s">
        <v>540</v>
      </c>
      <c r="B685" s="79" t="s">
        <v>742</v>
      </c>
      <c r="C685" s="77" t="s">
        <v>785</v>
      </c>
      <c r="D685" s="77" t="s">
        <v>14</v>
      </c>
      <c r="E685" s="171" t="str">
        <f>LOWER(Table134[[#This Row],[Group]])</f>
        <v>cytokine modulators</v>
      </c>
      <c r="F685" s="77" t="str">
        <f>PROPER(Table134[[#This Row],[Group2]])</f>
        <v>Cytokine Modulators</v>
      </c>
      <c r="G685" s="210" t="s">
        <v>6</v>
      </c>
      <c r="H685" s="163"/>
    </row>
    <row r="686" spans="1:8" ht="46" x14ac:dyDescent="0.35">
      <c r="A686" s="100" t="s">
        <v>541</v>
      </c>
      <c r="B686" s="101" t="s">
        <v>742</v>
      </c>
      <c r="C686" s="77" t="s">
        <v>786</v>
      </c>
      <c r="D686" s="77" t="s">
        <v>57</v>
      </c>
      <c r="E686" s="171" t="str">
        <f>LOWER(Table134[[#This Row],[Group]])</f>
        <v>drugs used in hypoplastic, haemolytic, and renal anaemias</v>
      </c>
      <c r="F686" s="77" t="str">
        <f>PROPER(Table134[[#This Row],[Group2]])</f>
        <v>Drugs Used In Hypoplastic, Haemolytic, And Renal Anaemias</v>
      </c>
      <c r="G686" s="210" t="s">
        <v>6</v>
      </c>
      <c r="H686" s="163"/>
    </row>
    <row r="687" spans="1:8" x14ac:dyDescent="0.35">
      <c r="A687" s="139" t="s">
        <v>1043</v>
      </c>
      <c r="B687" s="127" t="s">
        <v>741</v>
      </c>
      <c r="C687" s="129"/>
      <c r="D687" s="129" t="s">
        <v>790</v>
      </c>
      <c r="E687" s="173" t="str">
        <f>LOWER(Table134[[#This Row],[Group]])</f>
        <v>cancer exclusion</v>
      </c>
      <c r="F687" s="129" t="str">
        <f>PROPER(Table134[[#This Row],[Group2]])</f>
        <v>Cancer Exclusion</v>
      </c>
      <c r="G687" s="167"/>
      <c r="H687" s="163"/>
    </row>
    <row r="688" spans="1:8" x14ac:dyDescent="0.35">
      <c r="A688" s="71" t="s">
        <v>921</v>
      </c>
      <c r="B688" s="110" t="s">
        <v>741</v>
      </c>
      <c r="C688" s="74"/>
      <c r="D688" s="146" t="s">
        <v>922</v>
      </c>
      <c r="E688" s="181" t="str">
        <f>LOWER(Table134[[#This Row],[Group]])</f>
        <v>atmp haem a</v>
      </c>
      <c r="F688" s="146" t="s">
        <v>922</v>
      </c>
      <c r="G688" s="211"/>
      <c r="H688" s="163"/>
    </row>
    <row r="689" spans="1:8" x14ac:dyDescent="0.35">
      <c r="A689" s="82" t="s">
        <v>542</v>
      </c>
      <c r="B689" s="83" t="s">
        <v>741</v>
      </c>
      <c r="C689" s="74"/>
      <c r="D689" s="85" t="s">
        <v>91</v>
      </c>
      <c r="E689" s="179" t="str">
        <f>LOWER(Table134[[#This Row],[Group]])</f>
        <v>corticosteroids and other immunosuppressants</v>
      </c>
      <c r="F689" s="85" t="str">
        <f>PROPER(Table134[[#This Row],[Group2]])</f>
        <v>Corticosteroids And Other Immunosuppressants</v>
      </c>
      <c r="G689" s="214" t="s">
        <v>6</v>
      </c>
      <c r="H689" s="163"/>
    </row>
    <row r="690" spans="1:8" x14ac:dyDescent="0.35">
      <c r="A690" s="100" t="s">
        <v>543</v>
      </c>
      <c r="B690" s="101" t="s">
        <v>748</v>
      </c>
      <c r="C690" s="77" t="s">
        <v>544</v>
      </c>
      <c r="D690" s="77" t="s">
        <v>545</v>
      </c>
      <c r="E690" s="171" t="str">
        <f>LOWER(Table134[[#This Row],[Group]])</f>
        <v>antibacterial drugs</v>
      </c>
      <c r="F690" s="77" t="str">
        <f>PROPER(Table134[[#This Row],[Group2]])</f>
        <v>Antibacterial Drugs</v>
      </c>
      <c r="G690" s="210" t="s">
        <v>22</v>
      </c>
      <c r="H690" s="163"/>
    </row>
    <row r="691" spans="1:8" ht="23" x14ac:dyDescent="0.35">
      <c r="A691" s="71" t="s">
        <v>546</v>
      </c>
      <c r="B691" s="72" t="s">
        <v>741</v>
      </c>
      <c r="C691" s="74" t="s">
        <v>26</v>
      </c>
      <c r="D691" s="74" t="s">
        <v>27</v>
      </c>
      <c r="E691" s="170" t="str">
        <f>LOWER(Table134[[#This Row],[Group]])</f>
        <v>protein kinase inhibitors</v>
      </c>
      <c r="F691" s="74" t="str">
        <f>PROPER(Table134[[#This Row],[Group2]])</f>
        <v>Protein Kinase Inhibitors</v>
      </c>
      <c r="G691" s="167" t="s">
        <v>6</v>
      </c>
      <c r="H691" s="163"/>
    </row>
    <row r="692" spans="1:8" x14ac:dyDescent="0.35">
      <c r="A692" s="71" t="s">
        <v>547</v>
      </c>
      <c r="B692" s="72" t="s">
        <v>741</v>
      </c>
      <c r="C692" s="74"/>
      <c r="D692" s="74" t="s">
        <v>21</v>
      </c>
      <c r="E692" s="170" t="str">
        <f>LOWER(Table134[[#This Row],[Group]])</f>
        <v>neurodegenerative conditions</v>
      </c>
      <c r="F692" s="74" t="str">
        <f>PROPER(Table134[[#This Row],[Group2]])</f>
        <v>Neurodegenerative Conditions</v>
      </c>
      <c r="G692" s="167" t="s">
        <v>22</v>
      </c>
      <c r="H692" s="163"/>
    </row>
    <row r="693" spans="1:8" ht="23" x14ac:dyDescent="0.35">
      <c r="A693" s="78" t="s">
        <v>548</v>
      </c>
      <c r="B693" s="79" t="s">
        <v>742</v>
      </c>
      <c r="C693" s="77" t="s">
        <v>787</v>
      </c>
      <c r="D693" s="77" t="s">
        <v>16</v>
      </c>
      <c r="E693" s="171" t="str">
        <f>LOWER(Table134[[#This Row],[Group]])</f>
        <v>drugs affecting the immune response</v>
      </c>
      <c r="F693" s="77" t="str">
        <f>PROPER(Table134[[#This Row],[Group2]])</f>
        <v>Drugs Affecting The Immune Response</v>
      </c>
      <c r="G693" s="210" t="s">
        <v>6</v>
      </c>
      <c r="H693" s="163"/>
    </row>
    <row r="694" spans="1:8" x14ac:dyDescent="0.35">
      <c r="A694" s="71" t="s">
        <v>549</v>
      </c>
      <c r="B694" s="72" t="s">
        <v>741</v>
      </c>
      <c r="C694" s="74"/>
      <c r="D694" s="74" t="s">
        <v>31</v>
      </c>
      <c r="E694" s="170" t="str">
        <f>LOWER(Table134[[#This Row],[Group]])</f>
        <v>lysosomal storage disorder drugs</v>
      </c>
      <c r="F694" s="74" t="str">
        <f>PROPER(Table134[[#This Row],[Group2]])</f>
        <v>Lysosomal Storage Disorder Drugs</v>
      </c>
      <c r="G694" s="167" t="s">
        <v>6</v>
      </c>
      <c r="H694" s="163"/>
    </row>
    <row r="695" spans="1:8" x14ac:dyDescent="0.35">
      <c r="A695" s="71" t="s">
        <v>550</v>
      </c>
      <c r="B695" s="72" t="s">
        <v>741</v>
      </c>
      <c r="C695" s="74"/>
      <c r="D695" s="88" t="s">
        <v>551</v>
      </c>
      <c r="E695" s="172" t="str">
        <f>LOWER(Table134[[#This Row],[Group]])</f>
        <v>drugs used for treating alpha-mannosidosis</v>
      </c>
      <c r="F695" s="74" t="str">
        <f>PROPER(Table134[[#This Row],[Group2]])</f>
        <v>Drugs Used For Treating Alpha-Mannosidosis</v>
      </c>
      <c r="G695" s="209"/>
      <c r="H695" s="163"/>
    </row>
    <row r="696" spans="1:8" ht="23" x14ac:dyDescent="0.35">
      <c r="A696" s="71" t="s">
        <v>552</v>
      </c>
      <c r="B696" s="72" t="s">
        <v>741</v>
      </c>
      <c r="C696" s="74" t="s">
        <v>26</v>
      </c>
      <c r="D696" s="74" t="s">
        <v>27</v>
      </c>
      <c r="E696" s="170" t="str">
        <f>LOWER(Table134[[#This Row],[Group]])</f>
        <v>protein kinase inhibitors</v>
      </c>
      <c r="F696" s="74" t="str">
        <f>PROPER(Table134[[#This Row],[Group2]])</f>
        <v>Protein Kinase Inhibitors</v>
      </c>
      <c r="G696" s="167" t="s">
        <v>6</v>
      </c>
      <c r="H696" s="163"/>
    </row>
    <row r="697" spans="1:8" x14ac:dyDescent="0.35">
      <c r="A697" s="71" t="s">
        <v>923</v>
      </c>
      <c r="B697" s="72" t="s">
        <v>741</v>
      </c>
      <c r="C697" s="74"/>
      <c r="D697" s="74" t="s">
        <v>790</v>
      </c>
      <c r="E697" s="170" t="str">
        <f>LOWER(Table134[[#This Row],[Group]])</f>
        <v>cancer exclusion</v>
      </c>
      <c r="F697" s="74" t="str">
        <f>PROPER(Table134[[#This Row],[Group2]])</f>
        <v>Cancer Exclusion</v>
      </c>
      <c r="G697" s="211"/>
      <c r="H697" s="163"/>
    </row>
    <row r="698" spans="1:8" x14ac:dyDescent="0.35">
      <c r="A698" s="139" t="s">
        <v>1044</v>
      </c>
      <c r="B698" s="127" t="s">
        <v>741</v>
      </c>
      <c r="C698" s="129"/>
      <c r="D698" s="129" t="s">
        <v>790</v>
      </c>
      <c r="E698" s="173" t="str">
        <f>LOWER(Table134[[#This Row],[Group]])</f>
        <v>cancer exclusion</v>
      </c>
      <c r="F698" s="129" t="str">
        <f>PROPER(Table134[[#This Row],[Group2]])</f>
        <v>Cancer Exclusion</v>
      </c>
      <c r="G698" s="167"/>
      <c r="H698" s="163"/>
    </row>
    <row r="699" spans="1:8" x14ac:dyDescent="0.35">
      <c r="A699" s="78" t="s">
        <v>553</v>
      </c>
      <c r="B699" s="79" t="s">
        <v>748</v>
      </c>
      <c r="C699" s="77"/>
      <c r="D699" s="77" t="s">
        <v>29</v>
      </c>
      <c r="E699" s="171" t="str">
        <f>LOWER(Table134[[#This Row],[Group]])</f>
        <v>subfoveal choroidal neovascularisation</v>
      </c>
      <c r="F699" s="77" t="str">
        <f>PROPER(Table134[[#This Row],[Group2]])</f>
        <v>Subfoveal Choroidal Neovascularisation</v>
      </c>
      <c r="G699" s="210" t="s">
        <v>6</v>
      </c>
      <c r="H699" s="163"/>
    </row>
    <row r="700" spans="1:8" x14ac:dyDescent="0.35">
      <c r="A700" s="71" t="s">
        <v>554</v>
      </c>
      <c r="B700" s="72" t="s">
        <v>741</v>
      </c>
      <c r="C700" s="74"/>
      <c r="D700" s="74" t="s">
        <v>31</v>
      </c>
      <c r="E700" s="170" t="str">
        <f>LOWER(Table134[[#This Row],[Group]])</f>
        <v>lysosomal storage disorder drugs</v>
      </c>
      <c r="F700" s="74" t="str">
        <f>PROPER(Table134[[#This Row],[Group2]])</f>
        <v>Lysosomal Storage Disorder Drugs</v>
      </c>
      <c r="G700" s="167" t="s">
        <v>6</v>
      </c>
      <c r="H700" s="163"/>
    </row>
    <row r="701" spans="1:8" x14ac:dyDescent="0.35">
      <c r="A701" s="139" t="s">
        <v>1045</v>
      </c>
      <c r="B701" s="127" t="s">
        <v>1056</v>
      </c>
      <c r="C701" s="129" t="s">
        <v>1119</v>
      </c>
      <c r="D701" s="129" t="s">
        <v>110</v>
      </c>
      <c r="E701" s="173" t="str">
        <f>LOWER(Table134[[#This Row],[Group]])</f>
        <v>monoclonal antibody</v>
      </c>
      <c r="F701" s="129" t="str">
        <f>PROPER(Table134[[#This Row],[Group2]])</f>
        <v>Monoclonal Antibody</v>
      </c>
      <c r="G701" s="167"/>
      <c r="H701" s="163"/>
    </row>
    <row r="702" spans="1:8" x14ac:dyDescent="0.35">
      <c r="A702" s="139" t="s">
        <v>1046</v>
      </c>
      <c r="B702" s="127" t="s">
        <v>741</v>
      </c>
      <c r="C702" s="129"/>
      <c r="D702" s="129" t="s">
        <v>790</v>
      </c>
      <c r="E702" s="173" t="str">
        <f>LOWER(Table134[[#This Row],[Group]])</f>
        <v>cancer exclusion</v>
      </c>
      <c r="F702" s="129" t="str">
        <f>PROPER(Table134[[#This Row],[Group2]])</f>
        <v>Cancer Exclusion</v>
      </c>
      <c r="G702" s="167"/>
      <c r="H702" s="163"/>
    </row>
    <row r="703" spans="1:8" x14ac:dyDescent="0.35">
      <c r="A703" s="71" t="s">
        <v>924</v>
      </c>
      <c r="B703" s="72" t="s">
        <v>741</v>
      </c>
      <c r="C703" s="74"/>
      <c r="D703" s="74" t="s">
        <v>790</v>
      </c>
      <c r="E703" s="170" t="str">
        <f>LOWER(Table134[[#This Row],[Group]])</f>
        <v>cancer exclusion</v>
      </c>
      <c r="F703" s="74" t="str">
        <f>PROPER(Table134[[#This Row],[Group2]])</f>
        <v>Cancer Exclusion</v>
      </c>
      <c r="G703" s="211"/>
      <c r="H703" s="163"/>
    </row>
    <row r="704" spans="1:8" ht="34.5" x14ac:dyDescent="0.35">
      <c r="A704" s="78" t="s">
        <v>555</v>
      </c>
      <c r="B704" s="79" t="s">
        <v>742</v>
      </c>
      <c r="C704" s="77" t="s">
        <v>788</v>
      </c>
      <c r="D704" s="77" t="s">
        <v>16</v>
      </c>
      <c r="E704" s="171" t="str">
        <f>LOWER(Table134[[#This Row],[Group]])</f>
        <v>drugs affecting the immune response</v>
      </c>
      <c r="F704" s="77" t="str">
        <f>PROPER(Table134[[#This Row],[Group2]])</f>
        <v>Drugs Affecting The Immune Response</v>
      </c>
      <c r="G704" s="210" t="s">
        <v>22</v>
      </c>
      <c r="H704" s="163"/>
    </row>
    <row r="705" spans="1:8" x14ac:dyDescent="0.35">
      <c r="A705" s="71" t="s">
        <v>556</v>
      </c>
      <c r="B705" s="72" t="s">
        <v>741</v>
      </c>
      <c r="C705" s="74"/>
      <c r="D705" s="74" t="s">
        <v>38</v>
      </c>
      <c r="E705" s="170" t="str">
        <f>LOWER(Table134[[#This Row],[Group]])</f>
        <v>lipid regulating drugs</v>
      </c>
      <c r="F705" s="74" t="str">
        <f>PROPER(Table134[[#This Row],[Group2]])</f>
        <v>Lipid Regulating Drugs</v>
      </c>
      <c r="G705" s="167" t="s">
        <v>22</v>
      </c>
      <c r="H705" s="163"/>
    </row>
    <row r="706" spans="1:8" x14ac:dyDescent="0.35">
      <c r="A706" s="71" t="s">
        <v>557</v>
      </c>
      <c r="B706" s="72" t="s">
        <v>741</v>
      </c>
      <c r="C706" s="74"/>
      <c r="D706" s="74" t="s">
        <v>59</v>
      </c>
      <c r="E706" s="170" t="str">
        <f>LOWER(Table134[[#This Row],[Group]])</f>
        <v>blood-related products</v>
      </c>
      <c r="F706" s="74" t="str">
        <f>PROPER(Table134[[#This Row],[Group2]])</f>
        <v>Blood-Related Products</v>
      </c>
      <c r="G706" s="167" t="s">
        <v>6</v>
      </c>
      <c r="H706" s="163"/>
    </row>
    <row r="707" spans="1:8" x14ac:dyDescent="0.35">
      <c r="A707" s="71" t="s">
        <v>558</v>
      </c>
      <c r="B707" s="72" t="s">
        <v>741</v>
      </c>
      <c r="C707" s="74"/>
      <c r="D707" s="74" t="s">
        <v>59</v>
      </c>
      <c r="E707" s="170" t="str">
        <f>LOWER(Table134[[#This Row],[Group]])</f>
        <v>blood-related products</v>
      </c>
      <c r="F707" s="74" t="str">
        <f>PROPER(Table134[[#This Row],[Group2]])</f>
        <v>Blood-Related Products</v>
      </c>
      <c r="G707" s="167" t="s">
        <v>6</v>
      </c>
      <c r="H707" s="163"/>
    </row>
    <row r="708" spans="1:8" x14ac:dyDescent="0.35">
      <c r="A708" s="139" t="s">
        <v>1047</v>
      </c>
      <c r="B708" s="127" t="s">
        <v>741</v>
      </c>
      <c r="C708" s="129"/>
      <c r="D708" s="129" t="s">
        <v>790</v>
      </c>
      <c r="E708" s="173" t="str">
        <f>LOWER(Table134[[#This Row],[Group]])</f>
        <v>cancer exclusion</v>
      </c>
      <c r="F708" s="129" t="str">
        <f>PROPER(Table134[[#This Row],[Group2]])</f>
        <v>Cancer Exclusion</v>
      </c>
      <c r="G708" s="167"/>
      <c r="H708" s="163"/>
    </row>
    <row r="709" spans="1:8" x14ac:dyDescent="0.35">
      <c r="A709" s="71" t="s">
        <v>737</v>
      </c>
      <c r="B709" s="72" t="s">
        <v>741</v>
      </c>
      <c r="C709" s="74"/>
      <c r="D709" s="74" t="s">
        <v>433</v>
      </c>
      <c r="E709" s="170" t="str">
        <f>LOWER(Table134[[#This Row],[Group]])</f>
        <v>atmp</v>
      </c>
      <c r="F709" s="74" t="s">
        <v>433</v>
      </c>
      <c r="G709" s="167"/>
      <c r="H709" s="163"/>
    </row>
    <row r="710" spans="1:8" x14ac:dyDescent="0.35">
      <c r="A710" s="71" t="s">
        <v>559</v>
      </c>
      <c r="B710" s="72" t="s">
        <v>741</v>
      </c>
      <c r="C710" s="74"/>
      <c r="D710" s="74" t="s">
        <v>51</v>
      </c>
      <c r="E710" s="170" t="str">
        <f>LOWER(Table134[[#This Row],[Group]])</f>
        <v>antifungals</v>
      </c>
      <c r="F710" s="74" t="str">
        <f>PROPER(Table134[[#This Row],[Group2]])</f>
        <v>Antifungals</v>
      </c>
      <c r="G710" s="167" t="s">
        <v>12</v>
      </c>
      <c r="H710" s="163"/>
    </row>
    <row r="711" spans="1:8" x14ac:dyDescent="0.35">
      <c r="A711" s="71" t="s">
        <v>560</v>
      </c>
      <c r="B711" s="72" t="s">
        <v>741</v>
      </c>
      <c r="C711" s="74"/>
      <c r="D711" s="74" t="s">
        <v>561</v>
      </c>
      <c r="E711" s="170" t="str">
        <f>LOWER(Table134[[#This Row],[Group]])</f>
        <v>achondroplasia (dwarfism)</v>
      </c>
      <c r="F711" s="74" t="str">
        <f>PROPER(Table134[[#This Row],[Group2]])</f>
        <v>Achondroplasia (Dwarfism)</v>
      </c>
      <c r="G711" s="167" t="s">
        <v>6</v>
      </c>
      <c r="H711" s="163"/>
    </row>
    <row r="712" spans="1:8" x14ac:dyDescent="0.35">
      <c r="A712" s="71" t="s">
        <v>562</v>
      </c>
      <c r="B712" s="72" t="s">
        <v>741</v>
      </c>
      <c r="C712" s="74"/>
      <c r="D712" s="74" t="s">
        <v>59</v>
      </c>
      <c r="E712" s="170" t="str">
        <f>LOWER(Table134[[#This Row],[Group]])</f>
        <v>blood-related products</v>
      </c>
      <c r="F712" s="74" t="str">
        <f>PROPER(Table134[[#This Row],[Group2]])</f>
        <v>Blood-Related Products</v>
      </c>
      <c r="G712" s="167" t="s">
        <v>22</v>
      </c>
      <c r="H712" s="163"/>
    </row>
    <row r="713" spans="1:8" x14ac:dyDescent="0.35">
      <c r="A713" s="82" t="s">
        <v>563</v>
      </c>
      <c r="B713" s="72" t="s">
        <v>741</v>
      </c>
      <c r="C713" s="74"/>
      <c r="D713" s="85" t="s">
        <v>18</v>
      </c>
      <c r="E713" s="179" t="str">
        <f>LOWER(Table134[[#This Row],[Group]])</f>
        <v>drugs for amyloidosis</v>
      </c>
      <c r="F713" s="85" t="str">
        <f>PROPER(Table134[[#This Row],[Group2]])</f>
        <v>Drugs For Amyloidosis</v>
      </c>
      <c r="G713" s="214" t="s">
        <v>6</v>
      </c>
      <c r="H713" s="163"/>
    </row>
    <row r="714" spans="1:8" x14ac:dyDescent="0.35">
      <c r="A714" s="139" t="s">
        <v>1048</v>
      </c>
      <c r="B714" s="127" t="s">
        <v>741</v>
      </c>
      <c r="C714" s="129"/>
      <c r="D714" s="129" t="s">
        <v>790</v>
      </c>
      <c r="E714" s="173" t="str">
        <f>LOWER(Table134[[#This Row],[Group]])</f>
        <v>cancer exclusion</v>
      </c>
      <c r="F714" s="129" t="str">
        <f>PROPER(Table134[[#This Row],[Group2]])</f>
        <v>Cancer Exclusion</v>
      </c>
      <c r="G714" s="167"/>
      <c r="H714" s="163"/>
    </row>
    <row r="715" spans="1:8" x14ac:dyDescent="0.35">
      <c r="A715" s="139" t="s">
        <v>1049</v>
      </c>
      <c r="B715" s="127" t="s">
        <v>741</v>
      </c>
      <c r="C715" s="129"/>
      <c r="D715" s="129" t="s">
        <v>790</v>
      </c>
      <c r="E715" s="173" t="str">
        <f>LOWER(Table134[[#This Row],[Group]])</f>
        <v>cancer exclusion</v>
      </c>
      <c r="F715" s="129" t="str">
        <f>PROPER(Table134[[#This Row],[Group2]])</f>
        <v>Cancer Exclusion</v>
      </c>
      <c r="G715" s="167"/>
      <c r="H715" s="163"/>
    </row>
    <row r="716" spans="1:8" x14ac:dyDescent="0.35">
      <c r="A716" s="71" t="s">
        <v>564</v>
      </c>
      <c r="B716" s="72" t="s">
        <v>741</v>
      </c>
      <c r="C716" s="74"/>
      <c r="D716" s="74" t="s">
        <v>565</v>
      </c>
      <c r="E716" s="170" t="str">
        <f>LOWER(Table134[[#This Row],[Group]])</f>
        <v>waldenstroms macroglobulinemia (wm)</v>
      </c>
      <c r="F716" s="74" t="str">
        <f>PROPER(Table134[[#This Row],[Group2]])</f>
        <v>Waldenstroms Macroglobulinemia (Wm)</v>
      </c>
      <c r="G716" s="167" t="s">
        <v>6</v>
      </c>
      <c r="H716" s="163"/>
    </row>
    <row r="717" spans="1:8" x14ac:dyDescent="0.35">
      <c r="A717" s="82" t="s">
        <v>566</v>
      </c>
      <c r="B717" s="72" t="s">
        <v>741</v>
      </c>
      <c r="C717" s="74"/>
      <c r="D717" s="85" t="s">
        <v>75</v>
      </c>
      <c r="E717" s="179" t="str">
        <f>LOWER(Table134[[#This Row],[Group]])</f>
        <v>calcitonin gene-related peptide (cgrp) antagonists</v>
      </c>
      <c r="F717" s="85" t="str">
        <f>PROPER(Table134[[#This Row],[Group2]])</f>
        <v>Calcitonin Gene-Related Peptide (Cgrp) Antagonists</v>
      </c>
      <c r="G717" s="214" t="s">
        <v>6</v>
      </c>
      <c r="H717" s="163"/>
    </row>
    <row r="718" spans="1:8" x14ac:dyDescent="0.35">
      <c r="A718" s="71" t="s">
        <v>567</v>
      </c>
      <c r="B718" s="72" t="s">
        <v>741</v>
      </c>
      <c r="C718" s="74"/>
      <c r="D718" s="74" t="s">
        <v>9</v>
      </c>
      <c r="E718" s="170" t="str">
        <f>LOWER(Table134[[#This Row],[Group]])</f>
        <v>aids/hiv antiretrovirals</v>
      </c>
      <c r="F718" s="74" t="s">
        <v>1101</v>
      </c>
      <c r="G718" s="167" t="s">
        <v>6</v>
      </c>
      <c r="H718" s="163"/>
    </row>
    <row r="719" spans="1:8" ht="15" thickBot="1" x14ac:dyDescent="0.4">
      <c r="A719" s="146" t="s">
        <v>568</v>
      </c>
      <c r="B719" s="72" t="s">
        <v>741</v>
      </c>
      <c r="C719" s="74"/>
      <c r="D719" s="74" t="s">
        <v>45</v>
      </c>
      <c r="E719" s="193" t="str">
        <f>LOWER(Table134[[#This Row],[Group]])</f>
        <v>neuromuscular disorders</v>
      </c>
      <c r="F719" s="227" t="str">
        <f>PROPER(Table134[[#This Row],[Group2]])</f>
        <v>Neuromuscular Disorders</v>
      </c>
      <c r="G719" s="222" t="s">
        <v>6</v>
      </c>
      <c r="H719" s="163"/>
    </row>
    <row r="720" spans="1:8" x14ac:dyDescent="0.35">
      <c r="A720" s="145" t="s">
        <v>1050</v>
      </c>
      <c r="B720" s="152" t="s">
        <v>741</v>
      </c>
      <c r="C720" s="129"/>
      <c r="D720" s="147" t="s">
        <v>790</v>
      </c>
      <c r="E720" s="194" t="str">
        <f>LOWER(Table134[[#This Row],[Group]])</f>
        <v>cancer exclusion</v>
      </c>
      <c r="F720" s="129" t="str">
        <f>PROPER(Table134[[#This Row],[Group2]])</f>
        <v>Cancer Exclusion</v>
      </c>
      <c r="H720" s="165"/>
    </row>
    <row r="721" spans="1:11" x14ac:dyDescent="0.35">
      <c r="A721" s="159" t="s">
        <v>1051</v>
      </c>
      <c r="B721" s="160" t="s">
        <v>745</v>
      </c>
      <c r="C721" s="129" t="s">
        <v>1120</v>
      </c>
      <c r="D721" s="162" t="s">
        <v>1071</v>
      </c>
      <c r="E721" s="195" t="str">
        <f>LOWER(Table134[[#This Row],[Group]])</f>
        <v>gaba modulator</v>
      </c>
      <c r="F721" s="228" t="str">
        <f>PROPER(Table134[[#This Row],[Group2]])</f>
        <v>Gaba Modulator</v>
      </c>
      <c r="H721" s="165"/>
    </row>
    <row r="722" spans="1:11" x14ac:dyDescent="0.35">
      <c r="A722" s="157"/>
      <c r="B722" s="158"/>
      <c r="C722" s="144"/>
      <c r="D722" s="138"/>
      <c r="E722" s="138"/>
      <c r="F722" s="138"/>
      <c r="G722" s="164"/>
      <c r="H722" s="165"/>
      <c r="I722" s="163"/>
      <c r="J722" s="163"/>
      <c r="K722" s="163"/>
    </row>
    <row r="723" spans="1:11" x14ac:dyDescent="0.35">
      <c r="A723" s="230" t="s">
        <v>569</v>
      </c>
      <c r="B723" s="230"/>
      <c r="C723" s="230"/>
      <c r="D723" s="230"/>
      <c r="E723" s="230"/>
      <c r="F723" s="230"/>
      <c r="G723" s="230"/>
      <c r="H723" s="15"/>
    </row>
    <row r="724" spans="1:11" x14ac:dyDescent="0.35">
      <c r="A724" s="231" t="s">
        <v>570</v>
      </c>
      <c r="B724" s="232"/>
      <c r="C724" s="232"/>
      <c r="D724" s="232"/>
      <c r="E724" s="232"/>
      <c r="F724" s="232"/>
      <c r="G724" s="233"/>
      <c r="H724" s="15"/>
    </row>
    <row r="725" spans="1:11" x14ac:dyDescent="0.35">
      <c r="A725" s="6"/>
      <c r="B725" s="11"/>
      <c r="C725" s="11"/>
      <c r="D725" s="33"/>
      <c r="E725" s="33"/>
      <c r="F725" s="33"/>
      <c r="G725" s="6"/>
      <c r="H725" s="34"/>
    </row>
    <row r="726" spans="1:11" x14ac:dyDescent="0.35">
      <c r="A726" s="35" t="s">
        <v>571</v>
      </c>
      <c r="B726" s="36"/>
      <c r="C726" s="36"/>
      <c r="D726" s="35"/>
      <c r="E726" s="35"/>
      <c r="F726" s="35"/>
      <c r="H726" s="16"/>
    </row>
    <row r="727" spans="1:11" ht="25.5" customHeight="1" x14ac:dyDescent="0.35">
      <c r="A727" s="234" t="s">
        <v>572</v>
      </c>
      <c r="B727" s="234"/>
      <c r="C727" s="234"/>
      <c r="D727" s="234"/>
      <c r="E727" s="234"/>
      <c r="F727" s="234"/>
      <c r="G727" s="234"/>
      <c r="H727" s="37"/>
    </row>
    <row r="728" spans="1:11" ht="25.5" thickBot="1" x14ac:dyDescent="0.4">
      <c r="A728" s="236"/>
      <c r="B728" s="236"/>
      <c r="C728" s="236"/>
      <c r="D728" s="236"/>
      <c r="E728" s="236"/>
      <c r="F728" s="236"/>
      <c r="G728" s="38" t="s">
        <v>574</v>
      </c>
      <c r="H728" s="38"/>
    </row>
    <row r="729" spans="1:11" ht="26" x14ac:dyDescent="0.35">
      <c r="G729" s="30" t="s">
        <v>578</v>
      </c>
      <c r="H729" s="31" t="s">
        <v>579</v>
      </c>
    </row>
    <row r="730" spans="1:11" ht="50" x14ac:dyDescent="0.35">
      <c r="G730" s="32" t="s">
        <v>582</v>
      </c>
      <c r="H730" s="40" t="s">
        <v>583</v>
      </c>
    </row>
    <row r="731" spans="1:11" ht="62.5" x14ac:dyDescent="0.35">
      <c r="G731" s="43" t="s">
        <v>586</v>
      </c>
      <c r="H731" s="44" t="s">
        <v>583</v>
      </c>
    </row>
    <row r="732" spans="1:11" ht="87.5" x14ac:dyDescent="0.35">
      <c r="G732" s="43" t="s">
        <v>590</v>
      </c>
      <c r="H732" s="44" t="s">
        <v>591</v>
      </c>
      <c r="I732" s="16"/>
      <c r="J732" s="16"/>
      <c r="K732" s="16"/>
    </row>
    <row r="733" spans="1:11" x14ac:dyDescent="0.35">
      <c r="G733" s="43" t="s">
        <v>593</v>
      </c>
      <c r="H733" s="44" t="s">
        <v>594</v>
      </c>
      <c r="I733" s="16"/>
      <c r="J733" s="16"/>
      <c r="K733" s="16"/>
    </row>
    <row r="734" spans="1:11" ht="87.5" x14ac:dyDescent="0.35">
      <c r="G734" s="43" t="s">
        <v>598</v>
      </c>
      <c r="H734" s="44" t="s">
        <v>591</v>
      </c>
      <c r="I734" s="16"/>
      <c r="J734" s="16"/>
      <c r="K734" s="16"/>
    </row>
    <row r="735" spans="1:11" ht="37.5" x14ac:dyDescent="0.35">
      <c r="G735" s="43" t="s">
        <v>602</v>
      </c>
      <c r="H735" s="44" t="s">
        <v>603</v>
      </c>
      <c r="I735" s="16"/>
      <c r="J735" s="16"/>
      <c r="K735" s="16"/>
    </row>
    <row r="736" spans="1:11" ht="50" x14ac:dyDescent="0.35">
      <c r="G736" s="32" t="s">
        <v>607</v>
      </c>
      <c r="H736" s="40" t="s">
        <v>583</v>
      </c>
      <c r="I736" s="16"/>
      <c r="J736" s="16"/>
      <c r="K736" s="16"/>
    </row>
    <row r="737" spans="7:11" ht="25" x14ac:dyDescent="0.35">
      <c r="G737" s="43" t="s">
        <v>602</v>
      </c>
      <c r="H737" s="44" t="s">
        <v>583</v>
      </c>
      <c r="I737" s="16"/>
      <c r="J737" s="16"/>
      <c r="K737" s="16"/>
    </row>
    <row r="738" spans="7:11" ht="62.5" x14ac:dyDescent="0.35">
      <c r="G738" s="32" t="s">
        <v>613</v>
      </c>
      <c r="H738" s="40" t="s">
        <v>583</v>
      </c>
      <c r="I738" s="16"/>
      <c r="J738" s="16"/>
      <c r="K738" s="16"/>
    </row>
    <row r="739" spans="7:11" x14ac:dyDescent="0.35">
      <c r="G739" s="43" t="s">
        <v>616</v>
      </c>
      <c r="H739" s="44" t="s">
        <v>583</v>
      </c>
      <c r="I739" s="16"/>
      <c r="J739" s="16"/>
      <c r="K739" s="16"/>
    </row>
    <row r="740" spans="7:11" ht="62.5" x14ac:dyDescent="0.35">
      <c r="G740" s="32" t="s">
        <v>618</v>
      </c>
      <c r="H740" s="40" t="s">
        <v>583</v>
      </c>
      <c r="I740" s="16"/>
      <c r="J740" s="16"/>
      <c r="K740" s="16"/>
    </row>
    <row r="741" spans="7:11" ht="50" x14ac:dyDescent="0.35">
      <c r="G741" s="43" t="s">
        <v>622</v>
      </c>
      <c r="H741" s="44" t="s">
        <v>591</v>
      </c>
      <c r="I741" s="16"/>
      <c r="J741" s="16"/>
      <c r="K741" s="16"/>
    </row>
    <row r="742" spans="7:11" x14ac:dyDescent="0.35">
      <c r="G742" s="43" t="s">
        <v>623</v>
      </c>
      <c r="H742" s="44" t="s">
        <v>594</v>
      </c>
      <c r="I742" s="16"/>
      <c r="J742" s="16"/>
      <c r="K742" s="16"/>
    </row>
    <row r="743" spans="7:11" ht="25" x14ac:dyDescent="0.35">
      <c r="G743" s="43" t="s">
        <v>625</v>
      </c>
      <c r="H743" s="44" t="s">
        <v>594</v>
      </c>
      <c r="I743" s="16"/>
      <c r="J743" s="16"/>
      <c r="K743" s="16"/>
    </row>
    <row r="744" spans="7:11" ht="37.5" x14ac:dyDescent="0.35">
      <c r="G744" s="43" t="s">
        <v>628</v>
      </c>
      <c r="H744" s="44" t="s">
        <v>583</v>
      </c>
      <c r="I744" s="16"/>
      <c r="J744" s="16"/>
      <c r="K744" s="16"/>
    </row>
    <row r="745" spans="7:11" ht="50" x14ac:dyDescent="0.35">
      <c r="G745" s="32" t="s">
        <v>631</v>
      </c>
      <c r="H745" s="40" t="s">
        <v>583</v>
      </c>
      <c r="I745" s="16"/>
      <c r="J745" s="16"/>
      <c r="K745" s="16"/>
    </row>
    <row r="746" spans="7:11" ht="50" x14ac:dyDescent="0.35">
      <c r="G746" s="32" t="s">
        <v>634</v>
      </c>
      <c r="H746" s="40" t="s">
        <v>583</v>
      </c>
      <c r="I746" s="16"/>
      <c r="J746" s="16"/>
      <c r="K746" s="16"/>
    </row>
    <row r="747" spans="7:11" ht="37.5" x14ac:dyDescent="0.35">
      <c r="G747" s="43" t="s">
        <v>638</v>
      </c>
      <c r="H747" s="44" t="s">
        <v>583</v>
      </c>
      <c r="I747" s="16"/>
      <c r="J747" s="16"/>
      <c r="K747" s="16"/>
    </row>
    <row r="748" spans="7:11" ht="50" x14ac:dyDescent="0.35">
      <c r="G748" s="32" t="s">
        <v>641</v>
      </c>
      <c r="H748" s="40" t="s">
        <v>583</v>
      </c>
      <c r="I748" s="16"/>
      <c r="J748" s="16"/>
      <c r="K748" s="16"/>
    </row>
    <row r="749" spans="7:11" ht="87.5" x14ac:dyDescent="0.35">
      <c r="G749" s="43" t="s">
        <v>645</v>
      </c>
      <c r="H749" s="44" t="s">
        <v>583</v>
      </c>
      <c r="I749" s="16"/>
      <c r="J749" s="16"/>
      <c r="K749" s="16"/>
    </row>
    <row r="750" spans="7:11" ht="25" x14ac:dyDescent="0.35">
      <c r="G750" s="43" t="s">
        <v>646</v>
      </c>
      <c r="H750" s="44" t="s">
        <v>583</v>
      </c>
      <c r="I750" s="16"/>
      <c r="J750" s="16"/>
      <c r="K750" s="16"/>
    </row>
    <row r="751" spans="7:11" ht="25" x14ac:dyDescent="0.35">
      <c r="G751" s="32" t="s">
        <v>649</v>
      </c>
      <c r="H751" s="40" t="s">
        <v>583</v>
      </c>
      <c r="I751" s="16"/>
      <c r="J751" s="16"/>
      <c r="K751" s="16"/>
    </row>
    <row r="752" spans="7:11" x14ac:dyDescent="0.35">
      <c r="G752" s="32" t="s">
        <v>652</v>
      </c>
      <c r="H752" s="40" t="s">
        <v>583</v>
      </c>
      <c r="I752" s="16"/>
      <c r="J752" s="16"/>
      <c r="K752" s="16"/>
    </row>
    <row r="753" spans="7:11" ht="25" x14ac:dyDescent="0.35">
      <c r="G753" s="43" t="s">
        <v>655</v>
      </c>
      <c r="H753" s="44" t="s">
        <v>583</v>
      </c>
      <c r="I753" s="16"/>
      <c r="J753" s="16"/>
      <c r="K753" s="16"/>
    </row>
    <row r="754" spans="7:11" ht="37.5" x14ac:dyDescent="0.35">
      <c r="G754" s="43" t="s">
        <v>658</v>
      </c>
      <c r="H754" s="44" t="s">
        <v>583</v>
      </c>
      <c r="I754" s="16"/>
      <c r="J754" s="16"/>
      <c r="K754" s="16"/>
    </row>
    <row r="755" spans="7:11" ht="25" x14ac:dyDescent="0.35">
      <c r="G755" s="43" t="s">
        <v>661</v>
      </c>
      <c r="H755" s="44" t="s">
        <v>583</v>
      </c>
      <c r="I755" s="16"/>
      <c r="J755" s="16"/>
      <c r="K755" s="16"/>
    </row>
    <row r="756" spans="7:11" ht="62.5" x14ac:dyDescent="0.35">
      <c r="G756" s="43" t="s">
        <v>665</v>
      </c>
      <c r="H756" s="44" t="s">
        <v>591</v>
      </c>
      <c r="I756" s="16"/>
      <c r="J756" s="16"/>
      <c r="K756" s="16"/>
    </row>
    <row r="757" spans="7:11" ht="25" x14ac:dyDescent="0.35">
      <c r="G757" s="43" t="s">
        <v>668</v>
      </c>
      <c r="H757" s="44" t="s">
        <v>583</v>
      </c>
      <c r="I757" s="16"/>
      <c r="J757" s="16"/>
      <c r="K757" s="16"/>
    </row>
    <row r="758" spans="7:11" ht="25" x14ac:dyDescent="0.35">
      <c r="G758" s="43" t="s">
        <v>670</v>
      </c>
      <c r="H758" s="44" t="s">
        <v>583</v>
      </c>
      <c r="I758" s="16"/>
      <c r="J758" s="16"/>
      <c r="K758" s="16"/>
    </row>
    <row r="759" spans="7:11" x14ac:dyDescent="0.35">
      <c r="G759" s="43" t="s">
        <v>600</v>
      </c>
      <c r="H759" s="44" t="s">
        <v>583</v>
      </c>
      <c r="I759" s="16"/>
      <c r="J759" s="16"/>
      <c r="K759" s="16"/>
    </row>
    <row r="760" spans="7:11" ht="25" x14ac:dyDescent="0.35">
      <c r="G760" s="32" t="s">
        <v>649</v>
      </c>
      <c r="H760" s="40" t="s">
        <v>583</v>
      </c>
      <c r="I760" s="16"/>
      <c r="J760" s="16"/>
      <c r="K760" s="16"/>
    </row>
    <row r="761" spans="7:11" ht="25" x14ac:dyDescent="0.35">
      <c r="G761" s="32" t="s">
        <v>649</v>
      </c>
      <c r="H761" s="40" t="s">
        <v>583</v>
      </c>
      <c r="I761" s="16"/>
      <c r="J761" s="16"/>
      <c r="K761" s="16"/>
    </row>
    <row r="762" spans="7:11" ht="75" x14ac:dyDescent="0.35">
      <c r="G762" s="43" t="s">
        <v>676</v>
      </c>
      <c r="H762" s="44" t="s">
        <v>583</v>
      </c>
      <c r="I762" s="16"/>
      <c r="J762" s="16"/>
      <c r="K762" s="16"/>
    </row>
    <row r="763" spans="7:11" ht="25" x14ac:dyDescent="0.35">
      <c r="G763" s="43" t="s">
        <v>680</v>
      </c>
      <c r="H763" s="44" t="s">
        <v>583</v>
      </c>
      <c r="I763" s="16"/>
      <c r="J763" s="16"/>
      <c r="K763" s="16"/>
    </row>
    <row r="764" spans="7:11" ht="25" x14ac:dyDescent="0.35">
      <c r="G764" s="43" t="s">
        <v>684</v>
      </c>
      <c r="H764" s="44" t="s">
        <v>583</v>
      </c>
      <c r="I764" s="16"/>
      <c r="J764" s="16"/>
      <c r="K764" s="16"/>
    </row>
    <row r="765" spans="7:11" ht="87.5" x14ac:dyDescent="0.35">
      <c r="G765" s="32" t="s">
        <v>686</v>
      </c>
      <c r="H765" s="40" t="s">
        <v>583</v>
      </c>
      <c r="I765" s="16"/>
      <c r="J765" s="16"/>
      <c r="K765" s="16"/>
    </row>
    <row r="766" spans="7:11" ht="50" x14ac:dyDescent="0.35">
      <c r="G766" s="43" t="s">
        <v>689</v>
      </c>
      <c r="H766" s="44" t="s">
        <v>583</v>
      </c>
      <c r="I766" s="16"/>
      <c r="J766" s="16"/>
      <c r="K766" s="16"/>
    </row>
    <row r="767" spans="7:11" ht="100" x14ac:dyDescent="0.35">
      <c r="G767" s="43" t="s">
        <v>692</v>
      </c>
      <c r="H767" s="44" t="s">
        <v>693</v>
      </c>
      <c r="I767" s="16"/>
      <c r="J767" s="16"/>
      <c r="K767" s="16"/>
    </row>
    <row r="768" spans="7:11" ht="200" x14ac:dyDescent="0.35">
      <c r="G768" s="43" t="s">
        <v>694</v>
      </c>
      <c r="H768" s="44" t="s">
        <v>594</v>
      </c>
      <c r="I768" s="16"/>
      <c r="J768" s="16"/>
      <c r="K768" s="16"/>
    </row>
    <row r="769" spans="7:11" ht="100" x14ac:dyDescent="0.35">
      <c r="G769" s="43" t="s">
        <v>695</v>
      </c>
      <c r="H769" s="44" t="s">
        <v>594</v>
      </c>
      <c r="I769" s="16"/>
      <c r="J769" s="16"/>
      <c r="K769" s="16"/>
    </row>
    <row r="770" spans="7:11" ht="25" x14ac:dyDescent="0.35">
      <c r="G770" s="43" t="s">
        <v>698</v>
      </c>
      <c r="H770" s="44" t="s">
        <v>583</v>
      </c>
      <c r="I770" s="16"/>
      <c r="J770" s="16"/>
      <c r="K770" s="16"/>
    </row>
    <row r="771" spans="7:11" x14ac:dyDescent="0.35">
      <c r="G771" s="43" t="s">
        <v>701</v>
      </c>
      <c r="H771" s="44" t="s">
        <v>583</v>
      </c>
      <c r="I771" s="16"/>
      <c r="J771" s="16"/>
      <c r="K771" s="16"/>
    </row>
    <row r="772" spans="7:11" ht="62.5" x14ac:dyDescent="0.35">
      <c r="G772" s="32" t="s">
        <v>705</v>
      </c>
      <c r="H772" s="40" t="s">
        <v>583</v>
      </c>
      <c r="I772" s="16"/>
      <c r="J772" s="16"/>
      <c r="K772" s="16"/>
    </row>
    <row r="773" spans="7:11" ht="50" x14ac:dyDescent="0.35">
      <c r="G773" s="32" t="s">
        <v>708</v>
      </c>
      <c r="H773" s="40" t="s">
        <v>583</v>
      </c>
      <c r="I773" s="16"/>
      <c r="J773" s="16"/>
      <c r="K773" s="16"/>
    </row>
    <row r="774" spans="7:11" x14ac:dyDescent="0.35">
      <c r="G774" s="32" t="s">
        <v>711</v>
      </c>
      <c r="H774" s="40" t="s">
        <v>583</v>
      </c>
      <c r="I774" s="16"/>
      <c r="J774" s="16"/>
      <c r="K774" s="16"/>
    </row>
    <row r="775" spans="7:11" ht="50" x14ac:dyDescent="0.35">
      <c r="G775" s="43" t="s">
        <v>715</v>
      </c>
      <c r="H775" s="44" t="s">
        <v>591</v>
      </c>
      <c r="I775" s="16"/>
      <c r="J775" s="16"/>
      <c r="K775" s="16"/>
    </row>
    <row r="776" spans="7:11" x14ac:dyDescent="0.35">
      <c r="G776" s="43" t="s">
        <v>719</v>
      </c>
      <c r="H776" s="44" t="s">
        <v>583</v>
      </c>
      <c r="I776" s="16"/>
      <c r="J776" s="16"/>
      <c r="K776" s="16"/>
    </row>
    <row r="777" spans="7:11" ht="87.5" x14ac:dyDescent="0.35">
      <c r="G777" s="43" t="s">
        <v>722</v>
      </c>
      <c r="H777" s="44" t="s">
        <v>591</v>
      </c>
      <c r="I777" s="16"/>
      <c r="J777" s="16"/>
      <c r="K777" s="16"/>
    </row>
    <row r="778" spans="7:11" ht="37.5" x14ac:dyDescent="0.35">
      <c r="G778" s="43" t="s">
        <v>726</v>
      </c>
      <c r="H778" s="44" t="s">
        <v>583</v>
      </c>
      <c r="I778" s="16"/>
      <c r="J778" s="16"/>
      <c r="K778" s="16"/>
    </row>
    <row r="779" spans="7:11" ht="37.5" x14ac:dyDescent="0.35">
      <c r="G779" s="43" t="s">
        <v>730</v>
      </c>
      <c r="H779" s="44" t="s">
        <v>591</v>
      </c>
      <c r="I779" s="16"/>
      <c r="J779" s="16"/>
      <c r="K779" s="16"/>
    </row>
    <row r="780" spans="7:11" ht="37.5" x14ac:dyDescent="0.35">
      <c r="G780" s="43" t="s">
        <v>733</v>
      </c>
      <c r="H780" s="44" t="s">
        <v>591</v>
      </c>
      <c r="I780" s="16"/>
      <c r="J780" s="16"/>
      <c r="K780" s="16"/>
    </row>
    <row r="781" spans="7:11" ht="112.5" x14ac:dyDescent="0.35">
      <c r="G781" s="43" t="s">
        <v>734</v>
      </c>
      <c r="H781" s="44" t="s">
        <v>591</v>
      </c>
      <c r="I781" s="16"/>
      <c r="J781" s="16"/>
      <c r="K781" s="16"/>
    </row>
    <row r="782" spans="7:11" ht="25" x14ac:dyDescent="0.35">
      <c r="G782" s="43" t="s">
        <v>736</v>
      </c>
      <c r="H782" s="44" t="s">
        <v>594</v>
      </c>
      <c r="I782" s="16"/>
      <c r="J782" s="16"/>
      <c r="K782" s="16"/>
    </row>
    <row r="783" spans="7:11" ht="75.5" thickBot="1" x14ac:dyDescent="0.4">
      <c r="G783" s="47" t="s">
        <v>739</v>
      </c>
      <c r="H783" s="48" t="s">
        <v>591</v>
      </c>
      <c r="I783" s="16"/>
      <c r="J783" s="16"/>
      <c r="K783" s="16"/>
    </row>
  </sheetData>
  <mergeCells count="4">
    <mergeCell ref="A723:G723"/>
    <mergeCell ref="A724:G724"/>
    <mergeCell ref="A727:G727"/>
    <mergeCell ref="A728:F728"/>
  </mergeCells>
  <conditionalFormatting sqref="A350">
    <cfRule type="duplicateValues" dxfId="22" priority="3"/>
  </conditionalFormatting>
  <conditionalFormatting sqref="A359">
    <cfRule type="duplicateValues" dxfId="21" priority="2"/>
  </conditionalFormatting>
  <conditionalFormatting sqref="A378">
    <cfRule type="duplicateValues" dxfId="20" priority="1"/>
  </conditionalFormatting>
  <conditionalFormatting sqref="A404">
    <cfRule type="duplicateValues" dxfId="19" priority="12"/>
  </conditionalFormatting>
  <conditionalFormatting sqref="A406">
    <cfRule type="duplicateValues" dxfId="18" priority="13"/>
  </conditionalFormatting>
  <conditionalFormatting sqref="A412">
    <cfRule type="duplicateValues" dxfId="17" priority="16"/>
  </conditionalFormatting>
  <conditionalFormatting sqref="A413">
    <cfRule type="duplicateValues" dxfId="16" priority="11"/>
  </conditionalFormatting>
  <conditionalFormatting sqref="A414">
    <cfRule type="duplicateValues" dxfId="15" priority="10"/>
  </conditionalFormatting>
  <conditionalFormatting sqref="A415">
    <cfRule type="duplicateValues" dxfId="14" priority="21"/>
  </conditionalFormatting>
  <conditionalFormatting sqref="A421">
    <cfRule type="duplicateValues" dxfId="13" priority="9"/>
  </conditionalFormatting>
  <conditionalFormatting sqref="A425:A426">
    <cfRule type="duplicateValues" dxfId="12" priority="8"/>
  </conditionalFormatting>
  <conditionalFormatting sqref="A436 A443:A444">
    <cfRule type="duplicateValues" dxfId="11" priority="20"/>
  </conditionalFormatting>
  <conditionalFormatting sqref="A437">
    <cfRule type="duplicateValues" dxfId="10" priority="7"/>
  </conditionalFormatting>
  <conditionalFormatting sqref="A441">
    <cfRule type="duplicateValues" dxfId="9" priority="6"/>
  </conditionalFormatting>
  <conditionalFormatting sqref="A449">
    <cfRule type="duplicateValues" dxfId="8" priority="5"/>
  </conditionalFormatting>
  <conditionalFormatting sqref="A450">
    <cfRule type="duplicateValues" dxfId="7" priority="23"/>
  </conditionalFormatting>
  <conditionalFormatting sqref="A452">
    <cfRule type="duplicateValues" dxfId="6" priority="4"/>
  </conditionalFormatting>
  <conditionalFormatting sqref="A462 A464 A472:B472">
    <cfRule type="duplicateValues" dxfId="5" priority="19"/>
  </conditionalFormatting>
  <conditionalFormatting sqref="A467">
    <cfRule type="duplicateValues" dxfId="4" priority="17"/>
  </conditionalFormatting>
  <conditionalFormatting sqref="A419:B419 A418 A427:B427 A420 A428 A422:A424">
    <cfRule type="duplicateValues" dxfId="3" priority="15"/>
  </conditionalFormatting>
  <conditionalFormatting sqref="A432:B432">
    <cfRule type="duplicateValues" dxfId="2" priority="14"/>
  </conditionalFormatting>
  <conditionalFormatting sqref="A434:B434">
    <cfRule type="duplicateValues" dxfId="1" priority="22"/>
  </conditionalFormatting>
  <conditionalFormatting sqref="A453:B453">
    <cfRule type="duplicateValues" dxfId="0" priority="18"/>
  </conditionalFormatting>
  <hyperlinks>
    <hyperlink ref="G1" location="Contents!A1" display="Return to contents" xr:uid="{0231263B-E1A4-40DA-8939-3DE3AF424D78}"/>
    <hyperlink ref="A727" r:id="rId1" display="Further guidance on what is included in this category and a deffinition can be found here https://www.gov.uk/guidance/advanced-therapy-medicinal-products-regulation-and-licensing" xr:uid="{A0F8C41F-CC2B-4FAC-8F01-63F499183C7E}"/>
    <hyperlink ref="G728" r:id="rId2" xr:uid="{8A0EA3C3-D37B-4951-86FD-214C885DD761}"/>
  </hyperlinks>
  <pageMargins left="0.7" right="0.7" top="0.75" bottom="0.75" header="0.3" footer="0.3"/>
  <ignoredErrors>
    <ignoredError sqref="F61 F11 F22 F59 F62:F264 F281:F709 F57 F718" calculatedColumn="1"/>
  </ignoredErrors>
  <tableParts count="1">
    <tablePart r:id="rId3"/>
  </tableParts>
</worksheet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Draft2 2025</vt:lpstr>
      <vt:lpstr>25 26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 Michelle</dc:creator>
  <cp:lastModifiedBy>MCKEAN, Lara (NHS DERBY AND DERBYSHIRE ICB - 15M)</cp:lastModifiedBy>
  <dcterms:created xsi:type="dcterms:W3CDTF">2023-05-17T07:46:08Z</dcterms:created>
  <dcterms:modified xsi:type="dcterms:W3CDTF">2025-07-02T12:16:49Z</dcterms:modified>
</cp:coreProperties>
</file>